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300" windowHeight="9465" firstSheet="2" activeTab="2"/>
  </bookViews>
  <sheets>
    <sheet name="Zał nr 4 sylabus KRK" sheetId="1" state="hidden" r:id="rId1"/>
    <sheet name="Zał nr 2 Opis EK" sheetId="2" state="hidden" r:id="rId2"/>
    <sheet name="Zał nr 3 plan studiów zbiorczy" sheetId="3" r:id="rId3"/>
  </sheets>
  <definedNames>
    <definedName name="__DdeLink__1_1491598331" localSheetId="1">'Zał nr 2 Opis EK'!$A$11</definedName>
  </definedNames>
  <calcPr fullCalcOnLoad="1"/>
</workbook>
</file>

<file path=xl/sharedStrings.xml><?xml version="1.0" encoding="utf-8"?>
<sst xmlns="http://schemas.openxmlformats.org/spreadsheetml/2006/main" count="1176" uniqueCount="539">
  <si>
    <t>FZ</t>
  </si>
  <si>
    <t>Liczba godzin</t>
  </si>
  <si>
    <t>Suma</t>
  </si>
  <si>
    <t>I ROK</t>
  </si>
  <si>
    <t>ECTS</t>
  </si>
  <si>
    <t>II ROK</t>
  </si>
  <si>
    <t>1 semestr</t>
  </si>
  <si>
    <t>2 semestr</t>
  </si>
  <si>
    <t>3 semestr</t>
  </si>
  <si>
    <t>4 semestr</t>
  </si>
  <si>
    <t>III ROK</t>
  </si>
  <si>
    <t>5 semestr</t>
  </si>
  <si>
    <t>6 semestr</t>
  </si>
  <si>
    <t>Razem</t>
  </si>
  <si>
    <t>IV ROK</t>
  </si>
  <si>
    <t>7 semestr</t>
  </si>
  <si>
    <t>l. zal.</t>
  </si>
  <si>
    <t>l. egz.</t>
  </si>
  <si>
    <t>SUMA</t>
  </si>
  <si>
    <t>…</t>
  </si>
  <si>
    <t>Kierunek studiów</t>
  </si>
  <si>
    <t>Zalezność między celem programu kształcenia a efektami kształcenia</t>
  </si>
  <si>
    <t>Odniesienie danego efektu do efektów zdefiniowanych dla cełego programu</t>
  </si>
  <si>
    <t>Efekty kształcenia przemiotu/modułu</t>
  </si>
  <si>
    <t>Jednostka prowadząca</t>
  </si>
  <si>
    <t xml:space="preserve">Wydział </t>
  </si>
  <si>
    <t>Forma studiów</t>
  </si>
  <si>
    <t>Semestr</t>
  </si>
  <si>
    <t>sposób sprawdzania/oceny</t>
  </si>
  <si>
    <t>Efekt kształcenia dla przedmiotu/modułu 1</t>
  </si>
  <si>
    <t>Efekt kształcenia dla przedmiotu/modułu 2</t>
  </si>
  <si>
    <t>Efekt kształcenia dla przedmiotu/modułu 3</t>
  </si>
  <si>
    <t>Efekt kształcenia dla przedmiotu/modułu 4</t>
  </si>
  <si>
    <t>Efekt kształcenia dla przedmiotu modułu n</t>
  </si>
  <si>
    <t>itd..</t>
  </si>
  <si>
    <t>forma zajęć/technika nauczania</t>
  </si>
  <si>
    <t xml:space="preserve">Inni nauczyciele </t>
  </si>
  <si>
    <t>Cel przedmiotu/modułu</t>
  </si>
  <si>
    <t>C1</t>
  </si>
  <si>
    <t>C2</t>
  </si>
  <si>
    <t>C3</t>
  </si>
  <si>
    <t>Cn</t>
  </si>
  <si>
    <t>Wymagania wstępne</t>
  </si>
  <si>
    <t>Zamierzone efekty kształcenia</t>
  </si>
  <si>
    <t>Wiedza</t>
  </si>
  <si>
    <t>Umiejętności</t>
  </si>
  <si>
    <t>EK1</t>
  </si>
  <si>
    <t>EK2</t>
  </si>
  <si>
    <t>Treści programowe</t>
  </si>
  <si>
    <t>Treści programowez podziałem na formy zajęć</t>
  </si>
  <si>
    <t>Metody nauczania/narzędzia dydaktyczne</t>
  </si>
  <si>
    <t>Sposoby Oceny (F- formująca, P- podsumowująca)</t>
  </si>
  <si>
    <t>Obciążenie pracą studenta</t>
  </si>
  <si>
    <t>Forma aktywności</t>
  </si>
  <si>
    <t>Godziny kontaktowe z nauczycielem</t>
  </si>
  <si>
    <t>Średnia liczba godzin na zrealizowanie aktywności</t>
  </si>
  <si>
    <t>Literatura</t>
  </si>
  <si>
    <t>Podstawowa</t>
  </si>
  <si>
    <t>Uzupełniająca</t>
  </si>
  <si>
    <t>Sposób oceny</t>
  </si>
  <si>
    <t>EK3</t>
  </si>
  <si>
    <t>EK4</t>
  </si>
  <si>
    <t>EK5</t>
  </si>
  <si>
    <t>EK6</t>
  </si>
  <si>
    <t>Suma godzin</t>
  </si>
  <si>
    <t>Sumaryczna liczba punktów dla przedmiotu</t>
  </si>
  <si>
    <t xml:space="preserve">Obowiązuje od </t>
  </si>
  <si>
    <t>Forma dydaktyczna</t>
  </si>
  <si>
    <t>Obszar studiów/obszary studiów</t>
  </si>
  <si>
    <t>Inne kompetencje społeczne i personalne</t>
  </si>
  <si>
    <t>Tytuł zawodowy absolwenta</t>
  </si>
  <si>
    <t xml:space="preserve">Odniesienie zamierzonego efektu do efektów zdefiniowanych dla danego obszaru … (uzupełnia się nazwa obszaru zgodnie ze wcześniejszym wskazaniem)  </t>
  </si>
  <si>
    <t>Odniesienie zamierzonego efektu do efektów kształcenia dla I stopnia prowadzących do uzyskania tytułu zawodowego inżyniera (pojawia się gdy zostanie wybrany inżynier)</t>
  </si>
  <si>
    <t>Nauczyciel odpowiedzialny za przedmiot</t>
  </si>
  <si>
    <t>Waga</t>
  </si>
  <si>
    <t>EK7</t>
  </si>
  <si>
    <t>EK8</t>
  </si>
  <si>
    <t>EK9</t>
  </si>
  <si>
    <t>EK10</t>
  </si>
  <si>
    <t>Pofil</t>
  </si>
  <si>
    <t xml:space="preserve">Punkty kontaktowe ECTS </t>
  </si>
  <si>
    <t>forma zajęć</t>
  </si>
  <si>
    <t>ECTS w sem.</t>
  </si>
  <si>
    <t>Moduł/ Przedmiot</t>
  </si>
  <si>
    <t>D Moduł/Przedmioty specjalnościowe</t>
  </si>
  <si>
    <t>Kod modułu/ przedmiotu</t>
  </si>
  <si>
    <t>Kompetencje społeczne</t>
  </si>
  <si>
    <t>…_U01</t>
  </si>
  <si>
    <t>W - kategoria wiedzy</t>
  </si>
  <si>
    <t>U - kategoria umiejetności</t>
  </si>
  <si>
    <t>K - kategoria kompetencji społecznych</t>
  </si>
  <si>
    <t>…_W01, …_U02</t>
  </si>
  <si>
    <t>…_K01, …_W02</t>
  </si>
  <si>
    <t>…_Un, …_Wn</t>
  </si>
  <si>
    <t>logo wydziału</t>
  </si>
  <si>
    <t>Tabela nr 1</t>
  </si>
  <si>
    <t>Tabela nr 2</t>
  </si>
  <si>
    <t>Załącznik nr 4 do Zarzadzenia nr   Rektora ZUT w Szczecinie 2011 r.</t>
  </si>
  <si>
    <t>Forma zaliczenia</t>
  </si>
  <si>
    <t>Kod:</t>
  </si>
  <si>
    <t>Skrót nazwy:</t>
  </si>
  <si>
    <t>Nazwa Modułu/ Przedmiotu</t>
  </si>
  <si>
    <t>Specjalność:</t>
  </si>
  <si>
    <t>………………………….</t>
  </si>
  <si>
    <t>………..</t>
  </si>
  <si>
    <t>…………………</t>
  </si>
  <si>
    <t>……………………………………………</t>
  </si>
  <si>
    <t>Język</t>
  </si>
  <si>
    <t>Obieralny</t>
  </si>
  <si>
    <t>Blok wyborczy</t>
  </si>
  <si>
    <t>Godziny</t>
  </si>
  <si>
    <t>Zaliczenie</t>
  </si>
  <si>
    <t>T1</t>
  </si>
  <si>
    <t>T2</t>
  </si>
  <si>
    <t>T3</t>
  </si>
  <si>
    <t>Tn</t>
  </si>
  <si>
    <t>M1</t>
  </si>
  <si>
    <t>M2</t>
  </si>
  <si>
    <t>M3</t>
  </si>
  <si>
    <t>M4</t>
  </si>
  <si>
    <t>Mn</t>
  </si>
  <si>
    <t>S1</t>
  </si>
  <si>
    <t>S2</t>
  </si>
  <si>
    <t>S3</t>
  </si>
  <si>
    <t>S4</t>
  </si>
  <si>
    <t>S5</t>
  </si>
  <si>
    <t>Sn</t>
  </si>
  <si>
    <t>Odniesienie zamierzonych efektów kształcenia dla modułu (przedmiotu) do efektów kształcenia dla programu kształcenia</t>
  </si>
  <si>
    <t>Cel przedmiotu</t>
  </si>
  <si>
    <t>Metody nauczania</t>
  </si>
  <si>
    <t>Data</t>
  </si>
  <si>
    <t>ECTS (formy)</t>
  </si>
  <si>
    <t>Cele szczegółowe programu kształcenia</t>
  </si>
  <si>
    <t>Odniesienie do efektów kształcenia dla obszaru/obszarów</t>
  </si>
  <si>
    <t>Odniesienie do efektów kształcenia prowadzących do uzyskania kompetencji inżynierskich (w przypadku studiów kończacycyh się tytułem zawodowym inżyniera lub magistra inżyniera)</t>
  </si>
  <si>
    <t xml:space="preserve">… - wpisujemy skrót kierunku, stopnia i profilu studiów; np. MiBM1A – kierunek mechanika i budowa maszyn, studia I st., profil ogólnoakademicki
</t>
  </si>
  <si>
    <t>Efekt kształcenia dla programu kształcenia</t>
  </si>
  <si>
    <t>Kod</t>
  </si>
  <si>
    <t xml:space="preserve">Kod - Efekty kształcenia dla programu kształcenia </t>
  </si>
  <si>
    <t>Odniesienie denego efektu do efektów kształcenia w obszarze</t>
  </si>
  <si>
    <t>Macierz 2 Matryca kompetencji - określenie wzajemnych relacji opracowanych efektów kształcenia dla jednostek strukturalnych (modułów/przedmiotów) kierunku studiów w odniesieniu do efektów kształcenia sformułowanymi dla całego programu kształcenia studiów, obszaru/obszarów kształcenia, planowanych form zajęć oraz sposobów sprawdzania/oceny tych efektów kształcenia.</t>
  </si>
  <si>
    <t>Macierz 1 Macierz kompetencji - wykazanie relacji między efektami kształcenia sformułowanymi dla całego programu kształcenia studiów i efektami kształceni dla jego jednostek strukturalnych (modułów/przedmiotów).</t>
  </si>
  <si>
    <t>Załącznik nr 2                                                                      do Zarzadzenia nr  … Rektora ZUT w Szczeciniez dnia ... 2011 r.</t>
  </si>
  <si>
    <t>Łączna liczba punktów ECTS za zajęcia praktyczne</t>
  </si>
  <si>
    <t>Plan Studiów*</t>
  </si>
  <si>
    <t>* Tabelę planu studiów można modyfikować dodająć lub odejmująć wiersze i kolumny zgodnie z charakterystyką kierunku studiów. Zaleca się drukowanie planów studiów w formacie A3</t>
  </si>
  <si>
    <t>8 semestr</t>
  </si>
  <si>
    <t>Sporządził</t>
  </si>
  <si>
    <t>Dziekan</t>
  </si>
  <si>
    <t>Stwierdzenie zgodności</t>
  </si>
  <si>
    <t>…………………………………</t>
  </si>
  <si>
    <t>………………………………………………..</t>
  </si>
  <si>
    <t>(data,podpis)</t>
  </si>
  <si>
    <t>(data, podpis)</t>
  </si>
  <si>
    <t>Prorektor ds. kształcenia</t>
  </si>
  <si>
    <t>Uchwała Rady Wydziału nr …</t>
  </si>
  <si>
    <t xml:space="preserve">Łączna liczba punktów ECTS </t>
  </si>
  <si>
    <t>** wykład, ćwiczenia audytoryjne, konwersatoria, seminaria itp..</t>
  </si>
  <si>
    <t># ćwiczenia laboratoryjne, projekty, zajęcia terenowe,warsztaty, praktyki itp..</t>
  </si>
  <si>
    <t>W - wykład</t>
  </si>
  <si>
    <t>A - ćwiczenia audytoryjne</t>
  </si>
  <si>
    <t>K - konwersatoria</t>
  </si>
  <si>
    <t>S - seminaria</t>
  </si>
  <si>
    <t>L - ćwiczenia laboratoryjne</t>
  </si>
  <si>
    <t>P - projekty</t>
  </si>
  <si>
    <t>Pr - praktyki</t>
  </si>
  <si>
    <t>T - zajęcia terenowe</t>
  </si>
  <si>
    <t>Wr - warsztaty</t>
  </si>
  <si>
    <t>FZ - forma zaliczenia</t>
  </si>
  <si>
    <t>E - egzamin</t>
  </si>
  <si>
    <t>Z - zaliczenie</t>
  </si>
  <si>
    <t>zajęcia audytoryjne**</t>
  </si>
  <si>
    <t>zajęcia praktyczne#</t>
  </si>
  <si>
    <t xml:space="preserve">Wydział TECHNOLOGII I INŻYNIERII CHEMICZNEJ </t>
  </si>
  <si>
    <t>Obszar kształcenia/Obszary kształcenia: Nauki Techniczne</t>
  </si>
  <si>
    <t>Profil kształcenia: Ogólnoakademicki</t>
  </si>
  <si>
    <t>Forma studiów: stacjonarne</t>
  </si>
  <si>
    <t>Poziom kształcenia: I stopień</t>
  </si>
  <si>
    <t>Rok akademicki 2012-2013</t>
  </si>
  <si>
    <t>W</t>
  </si>
  <si>
    <t>A</t>
  </si>
  <si>
    <t>Wychowanie fizyczne</t>
  </si>
  <si>
    <t>L</t>
  </si>
  <si>
    <t>Język obcy</t>
  </si>
  <si>
    <t>8a</t>
  </si>
  <si>
    <t>8b</t>
  </si>
  <si>
    <t>Matematyka I</t>
  </si>
  <si>
    <t>Matematyka II</t>
  </si>
  <si>
    <t>Chemia analityczna</t>
  </si>
  <si>
    <t>Maszynoznawstwo i aparatura przemysłu chemicznego</t>
  </si>
  <si>
    <t>P</t>
  </si>
  <si>
    <t>Inżynieria bioprocesowa</t>
  </si>
  <si>
    <t>3a</t>
  </si>
  <si>
    <t>3b</t>
  </si>
  <si>
    <t>7a</t>
  </si>
  <si>
    <t>7b</t>
  </si>
  <si>
    <t>Seminarium</t>
  </si>
  <si>
    <t>S</t>
  </si>
  <si>
    <t>Beata Schmidt</t>
  </si>
  <si>
    <t>Wydział Technologii i Inżynierii Chemicznej</t>
  </si>
  <si>
    <r>
      <t xml:space="preserve">Profil kształcenia: </t>
    </r>
    <r>
      <rPr>
        <b/>
        <sz val="12"/>
        <rFont val="Arial"/>
        <family val="2"/>
      </rPr>
      <t>ogólnoakademicki</t>
    </r>
  </si>
  <si>
    <r>
      <t xml:space="preserve">Obszar kształcenia/Obszary kształcenia: </t>
    </r>
    <r>
      <rPr>
        <b/>
        <sz val="12"/>
        <rFont val="Arial"/>
        <family val="2"/>
      </rPr>
      <t>nauki techniczne</t>
    </r>
  </si>
  <si>
    <r>
      <t>Poziom kształcenia</t>
    </r>
    <r>
      <rPr>
        <b/>
        <sz val="12"/>
        <rFont val="Arial"/>
        <family val="2"/>
      </rPr>
      <t xml:space="preserve"> I stopień </t>
    </r>
  </si>
  <si>
    <r>
      <t xml:space="preserve">Tytuł zawodowy uzyskiwany przez absolwenta </t>
    </r>
    <r>
      <rPr>
        <b/>
        <sz val="12"/>
        <rFont val="Arial"/>
        <family val="2"/>
      </rPr>
      <t>inżynier</t>
    </r>
  </si>
  <si>
    <t>T1A_W05</t>
  </si>
  <si>
    <t>T1A_W06</t>
  </si>
  <si>
    <t>T1A_W08</t>
  </si>
  <si>
    <t>ma podstawową wiedzę dotyczącą zarządzania, w tym zarządzania jakością, prowadzenia działalności gospodarczej i transferu technologii</t>
  </si>
  <si>
    <t>T1A_W10</t>
  </si>
  <si>
    <t>T1A_U03</t>
  </si>
  <si>
    <t>T1A_U04</t>
  </si>
  <si>
    <t>T1A_U05</t>
  </si>
  <si>
    <t>T1A_U06</t>
  </si>
  <si>
    <t>T1A_U08</t>
  </si>
  <si>
    <t>T1A_U10</t>
  </si>
  <si>
    <t>T1A_U11</t>
  </si>
  <si>
    <t>T1A_U12</t>
  </si>
  <si>
    <t>T1A_U15</t>
  </si>
  <si>
    <t>T1A_U16</t>
  </si>
  <si>
    <t>T1A_K02</t>
  </si>
  <si>
    <t>T1A_K03</t>
  </si>
  <si>
    <t>T1A_K05</t>
  </si>
  <si>
    <t>T1A_K06</t>
  </si>
  <si>
    <t>x</t>
  </si>
  <si>
    <r>
      <t xml:space="preserve">Nazwa kierunku studiów: </t>
    </r>
    <r>
      <rPr>
        <b/>
        <sz val="12"/>
        <rFont val="Arial"/>
        <family val="2"/>
      </rPr>
      <t>Nanotechnologia</t>
    </r>
  </si>
  <si>
    <t>Nano1A_W01</t>
  </si>
  <si>
    <t>ma wiedzę w zakresie matematyki obejmującą zagadnienia analizy matematycznej, algebry oraz elementy matematyki stosowanej, niezbędne do rozumienia i ilościowego opisu zjawisk i procesów nanotechnologicznych i chemicznych oraz modelowaniu zjawisk i procesów technicznych</t>
  </si>
  <si>
    <t>Nano1A _W02</t>
  </si>
  <si>
    <t>ma uporządkowaną i podbudowana teoretycznie wiedzę ogólną w zakresie chemii fizycznej, nieorganicznej i organicznej, analitycznej, biochemii, fizyki i ich technicznych zastosowań niezbędną do rozumienia i opisu podstawowych zjawisk fizycznych oraz rozumienia roli fizyki w różnych obszarach techniki i nanotechnologii</t>
  </si>
  <si>
    <t xml:space="preserve">T1A_W01
T1A_W03
</t>
  </si>
  <si>
    <t>Nano1A _W03</t>
  </si>
  <si>
    <t>ma podstawową wiedzę w zakresie elektrotechniki, elektroniki i metrologii niezbędną do formułowania i rozwiązywania prostych zagadnień w technice i nanotechnologii</t>
  </si>
  <si>
    <t xml:space="preserve">T1A_W01
T1A_W02
T1A_W07
</t>
  </si>
  <si>
    <t>Nano1A _W04</t>
  </si>
  <si>
    <t>ma wiedzę z zakresu budowy materii, mechanizmów procesów chemicznych i ich aplikacji w nanotechnologii wytwarzania nowoczesnych materiałów</t>
  </si>
  <si>
    <t>T1A_W01
T1A_W02
T1A_W07</t>
  </si>
  <si>
    <t>Nano1A _W05</t>
  </si>
  <si>
    <t>ma szczegółową wiedzę związaną z zagadnieniami fizyki współczesnej, niezbędnymi do rozumienia podstawowych mechanizmów fizycznych i wykorzystania wiedzy fizycznej w nanotechnologii</t>
  </si>
  <si>
    <t>T1A_W01
T1A_W02
T1A_W04
T1A_W05</t>
  </si>
  <si>
    <t>Nano1A _W06</t>
  </si>
  <si>
    <t>ma podstawową wiedzę w zakresie technik komputerowych, w tym metodyki i technik programowania, grafiki komputerowej oraz obsługi i utrzymania narzędzi informatycznych niezbędnych w nanotechnologii</t>
  </si>
  <si>
    <t>T1A_W02
T1A_W07</t>
  </si>
  <si>
    <t>Nano1A _W07</t>
  </si>
  <si>
    <t>ma wiedzę o kierunkach rozwoju przemysłu chemicznego w kraju i na świecie i gospodarką odpadami</t>
  </si>
  <si>
    <t>T1A_W02
T1A_W05</t>
  </si>
  <si>
    <t>Nano1A _W08</t>
  </si>
  <si>
    <t xml:space="preserve">ma wiedzę z zakresu technik oraz metod identyfikacji i charakteryzowania nanomateriałów, a także ma wiedzę o surowcach, produktach i procesach stosowanych w przemyśle chemicznym związanym z nanotechnologią </t>
  </si>
  <si>
    <t>T1A_W03
T1A_W04
T1A_W07</t>
  </si>
  <si>
    <t>Nano1A _W09</t>
  </si>
  <si>
    <t xml:space="preserve">ma podstawową wiedzę o kierunkach rozwoju i zastosowaniach fizyki w wybranych zagadnieniach technicznych i technologicznych. </t>
  </si>
  <si>
    <t>Nano1A _W10</t>
  </si>
  <si>
    <t>ma podstawową wiedzę o cyklu życia materiałów oraz na temat zasad funkcjonowania i eksploatacji aparatury, urządzeń i systemów wykorzystujących metody technologii chemicznej i fizyki technicznej, szczególnie w aspekcie wytwarzania nanomateriałów</t>
  </si>
  <si>
    <t>Nano1A _W11</t>
  </si>
  <si>
    <t>zna podstawowe metody, techniki, narzędzia, materiały i nanomateriały do projektowania, modelowania, symulacji i wytwarzania przyrządów i urządzeń technicznych oraz rozwiązywania za ich pomocą prostych zagadnień technicznych i badawczych</t>
  </si>
  <si>
    <t>Nano1A _W12</t>
  </si>
  <si>
    <t>ma podstawową wiedzę dotyczącą etyki zawodowej w zakresie jakości wykonania i zasad eksploatacji urządzeń technicznych oraz podstaw BHP</t>
  </si>
  <si>
    <t>Nano1A _W13</t>
  </si>
  <si>
    <t>ma wiedzę ogólną potrzebną do rozumienia społecznych, ekonomicznych i prawnych uwarunkowań działalności inżynierskiej</t>
  </si>
  <si>
    <t>Nano1A _W14</t>
  </si>
  <si>
    <t>T1A_W08
T1A_W09</t>
  </si>
  <si>
    <t>Nano1A _W15</t>
  </si>
  <si>
    <t>ma podstawową wiedzę z zakresu ochrony własności intelektualnej, prawa autorskiego i prawa patentowego</t>
  </si>
  <si>
    <t>Nano1A _W16</t>
  </si>
  <si>
    <t>zna ogólne zasady tworzenia i rozwoju form indywidualnej przedsiębiorczości oraz prowadzenia działalności gospodarczej</t>
  </si>
  <si>
    <t>T1A_W10
T1A_W11</t>
  </si>
  <si>
    <t>Nano1A _U01</t>
  </si>
  <si>
    <t>potrafi pozyskiwać informacje z literatury, baz danych oraz innych właściwie dobranych źródeł, także w języku angielskim lub innym języku obcym uznawanym za język komunikacji międzynarodowej w zakresie nanotechnologi, nanomateriałów, fizyki, chemii, inżynierii materiałowej i nauk pokrewnych; potrafi integrować uzyskane informacje, dokonywać ich interpretacji, a także wyciągać wnioski oraz formułować i uzasadniać opinie</t>
  </si>
  <si>
    <t>T1A_U01
T1A_U05
T1A_U07</t>
  </si>
  <si>
    <t>Nano1A _U02</t>
  </si>
  <si>
    <t>potrafi porozumiewać się przy użyciu różnych technik w środowisku zawodowym oraz w innych środowiskach, także w języku angielskim lub innym języku obcym uznawanym za język komunikacji międzynarodowej w zakresie nanotechnologii i nanomateriałów</t>
  </si>
  <si>
    <t>T1A_U02
T1A_U07</t>
  </si>
  <si>
    <t>Nano1A _U03</t>
  </si>
  <si>
    <t>potrafi przygotować w języku polskim i języku obcym, uznawanym za podstawowy dla dziedzin nauki i dyscyplin naukowych dla kierunku nanotechnologii dobrze udokumentowane opracowanie zagadnień z zakresu nanotechnologii i nanomateriałów</t>
  </si>
  <si>
    <t>Nano1A _U04</t>
  </si>
  <si>
    <t xml:space="preserve">potrafi przygotować i przedstawić w języku polskim i języku obcym prezentację ustną, dotyczącą szczegółowych zagadnień związanych tematycznie z treściami programowymi studiów </t>
  </si>
  <si>
    <t>Nano1A _U05</t>
  </si>
  <si>
    <t>ma umiejętność samokształcenia się, m. in. w celu podnoszenia kompetencji zawodowych</t>
  </si>
  <si>
    <t>Nano1A _U06</t>
  </si>
  <si>
    <t>posługuje się językiem angielskim (lub innym językiem obcym) zgodnie z wymaganiami określonymi dla poziomu B2 Europejskiego Systemu Opisu kształcenia Językowego, w stopniu umożliwiającym czytanie ze zrozumieniem instrukcji technicznych, artykułów i podręczników z dziedziny nauk ścisłych, a w szczególności z zakresu nanotechnologii i nanomateriałów</t>
  </si>
  <si>
    <t>Nano1A _U07</t>
  </si>
  <si>
    <t>potrafi posługiwać się typowymi narzędziami informatycznymi do projektowania, modelowania i symulacji komputerowych wybranych zagadnień chemicznych, fizycznych i technicznych</t>
  </si>
  <si>
    <t>T1A_U07
T1A_U08
T1A_U09</t>
  </si>
  <si>
    <t>Nano1A _U08</t>
  </si>
  <si>
    <t>potrafi planować i przeprowadzać eksperymenty chemiczne, interpretować i opracowywać uzyskane wyniki i wyciągać wnioski</t>
  </si>
  <si>
    <t>Nano1A _U09</t>
  </si>
  <si>
    <t xml:space="preserve">potrafi identyfikować problematykę fizyczną i chemiczną w zjawiskach naturalnych i procesach technologicznych oraz wykorzystywać metodykę badań fizykochemicznych (wyniki eksperymentalne, symulacje) do formułowania i rozwiązywania zadań inżynierskich </t>
  </si>
  <si>
    <t>T1A_U08
T1A_U09</t>
  </si>
  <si>
    <t>Nano1A _U10</t>
  </si>
  <si>
    <t xml:space="preserve">potrafi dokonać doboru metod analitycznych i aparatury właściwych dla przeprowadzenia badań laboratoryjnych oraz dokonać krytycznej analizy sposobów ich wykorzystania i ocenić istniejące rozwiązania techniczne, w szczególności urządzenia, obiekty, systemy, procesy, usługi </t>
  </si>
  <si>
    <t>T1A_U08
T1A_U09
T1A_U13</t>
  </si>
  <si>
    <t>Nano1A _U11</t>
  </si>
  <si>
    <t>potrafi wykorzystać poznane metody eksperymentalne, symulacje komputerowe i modele teoretyczne do analizy i rozwiązywania problemów inżynierskich</t>
  </si>
  <si>
    <t>T1A_U07
T1A_U08
T1A_U09
T1A_U14</t>
  </si>
  <si>
    <t>Nano1A _U12</t>
  </si>
  <si>
    <t>potrafi dostrzegać konsekwencje środowiskowe, ekonomiczne i społeczne wprowadzania konkretnych rozwiązań technicznych oraz zna zasady bezpieczeństwa i higieny pracy</t>
  </si>
  <si>
    <t>Nano1A _U13</t>
  </si>
  <si>
    <t>potrafi oceniać zagrożenia związane ze stosowaniem produktów i procesów chemicznych i fizycznych oraz stosować zasady bezpieczeństwa i higieny pracy</t>
  </si>
  <si>
    <t>Nano1A _U14</t>
  </si>
  <si>
    <t>potrafi oznaczać właściwości fizyczne i chemiczne związków chemicznych i materiałów, w szczególności nanomateriałów przy wykorzystaniu odpowiednich technik badawczych</t>
  </si>
  <si>
    <t>T1A_U09
T1A_U14</t>
  </si>
  <si>
    <t>Nano1A _U15</t>
  </si>
  <si>
    <t>potrafi wstępnie oszacować koszty planowanego zadania inżynierskiego</t>
  </si>
  <si>
    <t>Nano1A _U16</t>
  </si>
  <si>
    <t>na podstawie analizy istniejącego procesu potrafi zaproponować jego modernizacje, prowadzące do poprawy wskaźników ekonomicznych oraz środowiskowych</t>
  </si>
  <si>
    <t>Nano1A _U17</t>
  </si>
  <si>
    <t>potrafi zaprojektować prosty proces technologiczny, zgodnie z zadaną specyfiką, charakterystyczny dla ukończonej specjalności oraz ocenić jego poprawność przy użyciu właściwych metod, technik i urządzeń</t>
  </si>
  <si>
    <t xml:space="preserve">Nano1A _K01 </t>
  </si>
  <si>
    <t>rozumie potrzebę podnoszenia swoich kwalifikacji, rozumie konieczność nieustannej adaptacji swojej wiedzy i umiejętności do zmian zachodzących w technice i nanotechnologii, potrafi organizować proces zdobywania wiedzy przez inne osoby oraz   zachęcać je do pracy samodzielnej</t>
  </si>
  <si>
    <t>T1A_K01</t>
  </si>
  <si>
    <t>Nano1A _K02</t>
  </si>
  <si>
    <t xml:space="preserve">ma świadomość pozatechnicznych konsekwencji zastosowania nanotechnologi i nanomateriałow ze szczególnym uwzględnieniem wpływu na środowisko i organizm człowieka, rozumie wagę odpowiedzialności za podejmowane decyzje                                                   </t>
  </si>
  <si>
    <t xml:space="preserve">Nano1A _K03 </t>
  </si>
  <si>
    <t xml:space="preserve">potrafi pracować zespołowo; rozumie odpowiedzialność za działania własne i innych osób </t>
  </si>
  <si>
    <t xml:space="preserve">Nano1A _K04 </t>
  </si>
  <si>
    <t xml:space="preserve">potrafi odpowiednio określić zadania priorytetowe służące realizacji określonego przez siebie lub innych zadania i dążyć do ich wykonania, potrafi dostosowywać działania do pojawiających się niespodziewanych problemów </t>
  </si>
  <si>
    <t>T1A_K04
T1A_K05
T1A_K06</t>
  </si>
  <si>
    <t xml:space="preserve">Nano1A _K06 </t>
  </si>
  <si>
    <t>Nano1A _K05</t>
  </si>
  <si>
    <t xml:space="preserve">rozumie zasady etyki zawodowej, prawidłowo oceniać wkład członków zespołu do osiąganych wyników jest świadom i docenia znaczenie uczciwości intelektualnej w wykonywanym zawodzie </t>
  </si>
  <si>
    <t xml:space="preserve">potrafi myśleć i działać w sposób przedsiębiorczy </t>
  </si>
  <si>
    <t>Nano1A _K07</t>
  </si>
  <si>
    <t xml:space="preserve">rozumie potrzebę przekazywania społeczeństwu – m.in. poprzez środki masowego przekazu informacji o najnowszych osiągnięciach nanotechnologii i związanych z nimi korzyści oraz problemów, potrafi przekazać takie informacje w sposób powszechnie zrozumiały </t>
  </si>
  <si>
    <t>T1A_K07</t>
  </si>
  <si>
    <t>Nano1A_W02</t>
  </si>
  <si>
    <t>Nano1A_W03</t>
  </si>
  <si>
    <t>Nano1A_W04</t>
  </si>
  <si>
    <t>Nano1A_W05</t>
  </si>
  <si>
    <t>Nano1A_W06</t>
  </si>
  <si>
    <t>Nano1A_W07</t>
  </si>
  <si>
    <t>Nano1A_W08</t>
  </si>
  <si>
    <t>Nano1A_W09</t>
  </si>
  <si>
    <t>Nano1A_W10</t>
  </si>
  <si>
    <t>Nano1A_W11</t>
  </si>
  <si>
    <t>Nano1A_W12</t>
  </si>
  <si>
    <t>Nano1A_W13</t>
  </si>
  <si>
    <t>Nano1A_W14</t>
  </si>
  <si>
    <t>Nano1A_W15</t>
  </si>
  <si>
    <t>Nano1A_W16</t>
  </si>
  <si>
    <t>Ergonomia i bezpieczeństwo pracy</t>
  </si>
  <si>
    <t>Historia chemii i przemysłu chemicznego</t>
  </si>
  <si>
    <t>Angielska terminologia techniczna i nanotechnologiczna</t>
  </si>
  <si>
    <t>Angielska terminologia techniczna i chemiczna</t>
  </si>
  <si>
    <t>Technologie informatyczne</t>
  </si>
  <si>
    <t>Sztuka studiowania</t>
  </si>
  <si>
    <t>Etyka inżynierska</t>
  </si>
  <si>
    <t>Prawo patentowe i wynalazcze</t>
  </si>
  <si>
    <t>Ochrona własności intelektualnych</t>
  </si>
  <si>
    <t>Laboratorium dyplomowe</t>
  </si>
  <si>
    <t>Praca Inżynierska</t>
  </si>
  <si>
    <t>Nano1A _U017</t>
  </si>
  <si>
    <t>Nano1A _K03</t>
  </si>
  <si>
    <t>Nano1A _K04</t>
  </si>
  <si>
    <t xml:space="preserve">Nano1A _K05 </t>
  </si>
  <si>
    <t xml:space="preserve">Nano1A _K07 </t>
  </si>
  <si>
    <t>Fizyka I</t>
  </si>
  <si>
    <t>Fizyka II</t>
  </si>
  <si>
    <t>Informatyka i CAD</t>
  </si>
  <si>
    <t>Matematyczne podstawy opracow. Wyników</t>
  </si>
  <si>
    <t>Polimery i materiały funkcjonalne</t>
  </si>
  <si>
    <t>Podstawy chemii</t>
  </si>
  <si>
    <t>Wstęp do analizy matematycznej</t>
  </si>
  <si>
    <t>Chemia fizyczna</t>
  </si>
  <si>
    <t>Chemia nieorganiczna</t>
  </si>
  <si>
    <t xml:space="preserve">Chemia organiczna </t>
  </si>
  <si>
    <t>Elektrotechnika z elementami elektroniki</t>
  </si>
  <si>
    <t>Nanotechnologia i zastosowanie</t>
  </si>
  <si>
    <t>Mechanika i wytrzymałośc materiałów</t>
  </si>
  <si>
    <t>Podstawy nauki o materiałach</t>
  </si>
  <si>
    <t>Projektowanie inzynierskie i grafika inżynierska</t>
  </si>
  <si>
    <t>Technologia wytwarzania materiałów nanostrukturalnych</t>
  </si>
  <si>
    <t>Elementy automatyki i pomiary w nanotechnologii</t>
  </si>
  <si>
    <t>Termodynamika techniczna</t>
  </si>
  <si>
    <t>Technologia nanomateriałow węglowych</t>
  </si>
  <si>
    <t>Technologia procesow materiałów kompozytowych</t>
  </si>
  <si>
    <t>Podstawy technologii syntezy polimerów i zywic reaktywnych</t>
  </si>
  <si>
    <t>Bezpieczeństwo techniczne</t>
  </si>
  <si>
    <t>Technologia nanomateriałow ceramicznych</t>
  </si>
  <si>
    <t>Technologia nanomateriałów polimerowych</t>
  </si>
  <si>
    <t>Nanokataliza i nanokatalizatory</t>
  </si>
  <si>
    <t>Technologia nanomateriałow i nanowłókien polimerowych</t>
  </si>
  <si>
    <t>Polimerowe materiały i nanomateriały inżynierskie</t>
  </si>
  <si>
    <t>Nanomateriały funkcjonalne</t>
  </si>
  <si>
    <t>Nanocząstki, dyspersje i żele polimerowe</t>
  </si>
  <si>
    <t>Nanocząstki a środowisko</t>
  </si>
  <si>
    <t>Materiały i nanomateriały kosmetyczne</t>
  </si>
  <si>
    <t>Technologia procesow materialowych w transporcie i motoryzacji</t>
  </si>
  <si>
    <t>Technologia nanokompozytow polimerowych</t>
  </si>
  <si>
    <t>Metody badań bio- i nanomateriałów</t>
  </si>
  <si>
    <t>Metody badań nanomateriałów funkcjonalnych</t>
  </si>
  <si>
    <t>Projekt nanotechnologiczny</t>
  </si>
  <si>
    <t>Zarządzanie jakością</t>
  </si>
  <si>
    <t>Wykład monograficzny (do wyboru związany z temetyką pracy dyplomowej)</t>
  </si>
  <si>
    <t>Technologia cienkich warstw</t>
  </si>
  <si>
    <t>Nanokompozyty hybrydowe</t>
  </si>
  <si>
    <t>Fizykochemia powierzchni</t>
  </si>
  <si>
    <t>Mikroskopia elektronowa i jej zastosowanie w nanotechnologii</t>
  </si>
  <si>
    <t>Zasady projektowania i modelowania materiałów nanostrukturalnych</t>
  </si>
  <si>
    <t>Chemia fizyczna polimerów</t>
  </si>
  <si>
    <t>Podstawy krystalografii</t>
  </si>
  <si>
    <t>Techniki i technologie przetwórstwa</t>
  </si>
  <si>
    <t>Nanonapełaniacze i nanokompozyty</t>
  </si>
  <si>
    <t>Badania materiałów i systemów nanostrukturalnych</t>
  </si>
  <si>
    <t>Podstawy biochemii</t>
  </si>
  <si>
    <t>Polimery w medycynie</t>
  </si>
  <si>
    <t>Farby i powłoki z nanocząstkami</t>
  </si>
  <si>
    <t>Wysokobarierowe nankompozytowe materiały polimerowe</t>
  </si>
  <si>
    <t>Posiada interdyscyplinarną wiedzę z zakresu nauki o materiałach ze szczególnym uwzględnieniem materiałów, nanomateriałów i biomateriałów</t>
  </si>
  <si>
    <t xml:space="preserve">Ma umiejętność korzystania z najnowszych osiągnięć nanonauki w praktyce inżynierskiej, a zwłaszcza projektowaniu i doborze nanomateriałów do różnych zastosowań praktycznych </t>
  </si>
  <si>
    <t>Dysponuje szeroką wiedzę z zakresu metod kształtowania i badania struktury materiałów na poziomie nanoskopowym, technologii wytwarzania i przetwórstwa materiałów i nanomateriałów</t>
  </si>
  <si>
    <t>Posiada szeroką wiedzę z zakresu technologii wytwarzania i recyklingu wyrobów gotowych</t>
  </si>
  <si>
    <t>Ma umiejetność pracy w: małych, średnich i dużych przedsiębiorstwach przemysłowych; jednostkach projektowych, konstrukcyjnych, doradczych</t>
  </si>
  <si>
    <t>Ma umiejetność pracy w instytutach naukowo-badawczych i konsultingowych</t>
  </si>
  <si>
    <t xml:space="preserve">Zna język obcy na poziomie biegłości B2 Europejskiego Systemu Opisu Kształcenia Językowego Rady Europy </t>
  </si>
  <si>
    <t>Posiada umiejętności posługiwania się językiem specjalistycznym z zakresu kierunku kształcenia</t>
  </si>
  <si>
    <t>Jest przygotowany do podjęcia studiów drugiego stopnia</t>
  </si>
  <si>
    <t>Dysponuje szeroką wiedzę z zakresu metod kształtowania, badania struktury i technologii wytwarzania biomateriałów na poziomie nanoskopowym</t>
  </si>
  <si>
    <t>Posiada interdyscyplinarną wiedzę z zakresu fizyki, matematyki i chemii połączonej z technologią nformacyjną</t>
  </si>
  <si>
    <t>Nano1A_C1</t>
  </si>
  <si>
    <t>Nano1A_C2</t>
  </si>
  <si>
    <t>Nano1A_C3</t>
  </si>
  <si>
    <t>Nano1A_C4</t>
  </si>
  <si>
    <t>Nano1A_C5</t>
  </si>
  <si>
    <t>Nano1A_C6</t>
  </si>
  <si>
    <t>Nano1A_C7</t>
  </si>
  <si>
    <t>Nano1A_C8</t>
  </si>
  <si>
    <t>Nano1A_C9</t>
  </si>
  <si>
    <t>Nano1A_C10</t>
  </si>
  <si>
    <t>Nano1A_C11</t>
  </si>
  <si>
    <t>Nazwa kierunku studiów: Nanotechnologia</t>
  </si>
  <si>
    <t>WTiICh/ISt/Nano/B                                                                                                               Moduł/Przedmioty kształcenia podstawowego</t>
  </si>
  <si>
    <t>WTiICh/ISt/Nano/A                                                                                                                        Moduły/Przedmioty kształcenia ogólnego</t>
  </si>
  <si>
    <t>WTiICh/Ist/Nano/C                                                                                                                        Moduł/Przedmioty kształcenia kierunkowego</t>
  </si>
  <si>
    <t>Nano1A_W01
Nano1A _W02
Nano1A _W05
Nano1A _W06
Nano1A _W09</t>
  </si>
  <si>
    <t>Nano1A_W11
Nano1A _W06
Nano1A _W10
Nano1A _W13</t>
  </si>
  <si>
    <t xml:space="preserve">Nano1A_W07
Nano1A _W10
</t>
  </si>
  <si>
    <t xml:space="preserve">Nano1A_W12
Nano1A _W13
Nano1A _W14
Nano1A _W16
</t>
  </si>
  <si>
    <t>Nano1A_W12
Nano1A _W13
Nano1A _W14
Nano1A _W15
Nano1A _W16</t>
  </si>
  <si>
    <t>Nano1A_W04
Nano1A _W08
Nano1A _W11</t>
  </si>
  <si>
    <t>Nano1A_U13
Nano1A _U14</t>
  </si>
  <si>
    <t>Nano1A_U13
Nano1A _U10</t>
  </si>
  <si>
    <t>Nano1A_U08
Nano1A _U12
Nano1A _U16</t>
  </si>
  <si>
    <t>Nano1A_U02
Nano1A _U12
Nano1A _U13
Nano1A _U15
Nano1A _U16
Nano1A _U17</t>
  </si>
  <si>
    <t>Nano1A_U01
Nano1A _U02
Nano1A _U03
Nano1A _U04</t>
  </si>
  <si>
    <t>Od Nano1A_U01 do
Nano1A _U17</t>
  </si>
  <si>
    <t>Od Nano1A_W01 do
Nano1A _W17</t>
  </si>
  <si>
    <t>Od Nano1A_K01 do
Nano1A _K07</t>
  </si>
  <si>
    <t>Nano1A_K03
Nano1A _K04
Nano1A _K05
Nano1A _K06</t>
  </si>
  <si>
    <t>Nano1A_K01
Nano1A _K02
Nano1A _K04</t>
  </si>
  <si>
    <t>Nano1A_K01</t>
  </si>
  <si>
    <t>Nano1A_K01
Nano1A _K02
Nano1A _K04
Nano1A _K07</t>
  </si>
  <si>
    <t>U</t>
  </si>
  <si>
    <t>K</t>
  </si>
  <si>
    <t>Nano1A_U12
Nano1A _U13
Nano1A _U15
Nano1A _U16
Nano1A _U17</t>
  </si>
  <si>
    <t>Nano1A_K01
Nano1A _K02
Nano1A _K07</t>
  </si>
  <si>
    <t>Podstawy ekonomii i zarządzania</t>
  </si>
  <si>
    <t>P Praktyka zawodowa</t>
  </si>
  <si>
    <r>
      <t>Forma studiów:</t>
    </r>
    <r>
      <rPr>
        <b/>
        <sz val="12"/>
        <rFont val="Arial"/>
        <family val="2"/>
      </rPr>
      <t>stacjonarne i niestacjonarne</t>
    </r>
  </si>
  <si>
    <t>InzA_W02</t>
  </si>
  <si>
    <t>InzA_W01</t>
  </si>
  <si>
    <t>InzA_W03</t>
  </si>
  <si>
    <t>InzA_W05</t>
  </si>
  <si>
    <t>InzA_W04</t>
  </si>
  <si>
    <t>InzA_U01</t>
  </si>
  <si>
    <t>InzA_U03</t>
  </si>
  <si>
    <t>InzA_U04</t>
  </si>
  <si>
    <t>InzA_U07</t>
  </si>
  <si>
    <t>InzA_U08</t>
  </si>
  <si>
    <t>InzA_U05</t>
  </si>
  <si>
    <t>InzA_K01</t>
  </si>
  <si>
    <t>InzA_K02</t>
  </si>
  <si>
    <t>Recykling materiałów</t>
  </si>
  <si>
    <t>T1A_W01
T1A_W02
T1A_W04
T1A_W07</t>
  </si>
  <si>
    <t>InzA_W01
InzA_W02
InzA_W05</t>
  </si>
  <si>
    <t>InzA_W03
InzA_W04</t>
  </si>
  <si>
    <t>InzA_U01
InzA_U02</t>
  </si>
  <si>
    <t>InzA_U01
InzA_U02
InzA_U05</t>
  </si>
  <si>
    <t>InzA_U01
InzA_U02
InzA_U06</t>
  </si>
  <si>
    <t>InzA_U02
InzA_U06</t>
  </si>
  <si>
    <t>Nano1A_U07
Nano1A _U09
Nano1A _U11
Nano1A _U01</t>
  </si>
  <si>
    <t>Nano1A_W04
Nano1A _W08
Nano1A _W10
Nano1A _W11</t>
  </si>
  <si>
    <t>Nano1A_U06</t>
  </si>
  <si>
    <t xml:space="preserve">Specjalność/Specjalizacja: </t>
  </si>
  <si>
    <t>WTiICh/ISt/Nano/D1                                                                                                      Moduł/Przedmioty specjalnościowe- Nanomateriały funkcjonalne</t>
  </si>
  <si>
    <t xml:space="preserve">WTiICh/Ist/Nano/D2                                                                                                     Moduł/Przedmioty specjalnościowe- Polimerowe Bio-i Nanomateriały  </t>
  </si>
  <si>
    <t xml:space="preserve">Ergonomia i bezpieczeństwo pracy </t>
  </si>
  <si>
    <t xml:space="preserve">Podstawy ekonomii i zarządzania  </t>
  </si>
  <si>
    <t xml:space="preserve">Historia chemii i przemysłu chemicznego </t>
  </si>
  <si>
    <t xml:space="preserve">Angielska terminologia techniczna i nanotechnologiczna </t>
  </si>
  <si>
    <t xml:space="preserve">Angielska terminologia techniczna i chemiczna </t>
  </si>
  <si>
    <t xml:space="preserve">Technologie informatyczne </t>
  </si>
  <si>
    <t xml:space="preserve">Sztuka studiowania </t>
  </si>
  <si>
    <t xml:space="preserve">Etyka inżynierska </t>
  </si>
  <si>
    <t xml:space="preserve">Prawo patentowe i wynalazcze </t>
  </si>
  <si>
    <t xml:space="preserve">Ochrona własności intelektualnych </t>
  </si>
  <si>
    <t xml:space="preserve">Informatyka i CAD </t>
  </si>
  <si>
    <t xml:space="preserve">Matematyczne podstawy opracow. Wyników </t>
  </si>
  <si>
    <r>
      <t xml:space="preserve">Podstawy chemii </t>
    </r>
    <r>
      <rPr>
        <sz val="10"/>
        <color indexed="30"/>
        <rFont val="Arial CE"/>
        <family val="0"/>
      </rPr>
      <t xml:space="preserve">
 </t>
    </r>
  </si>
  <si>
    <t xml:space="preserve">Chemia fizyczna </t>
  </si>
  <si>
    <r>
      <t xml:space="preserve">Chemia nieorganiczna </t>
    </r>
    <r>
      <rPr>
        <sz val="10"/>
        <color indexed="30"/>
        <rFont val="Arial CE"/>
        <family val="0"/>
      </rPr>
      <t xml:space="preserve">
 </t>
    </r>
  </si>
  <si>
    <r>
      <t xml:space="preserve">Chemia analityczna </t>
    </r>
    <r>
      <rPr>
        <sz val="10"/>
        <rFont val="Arial"/>
        <family val="2"/>
      </rPr>
      <t xml:space="preserve">
</t>
    </r>
  </si>
  <si>
    <r>
      <t xml:space="preserve">Elektrotechnika z elementami elektroniki </t>
    </r>
    <r>
      <rPr>
        <sz val="10"/>
        <rFont val="Arial"/>
        <family val="2"/>
      </rPr>
      <t xml:space="preserve">
</t>
    </r>
  </si>
  <si>
    <r>
      <t xml:space="preserve">Nanotechnologia i zastosowanie </t>
    </r>
    <r>
      <rPr>
        <sz val="10"/>
        <rFont val="Arial"/>
        <family val="2"/>
      </rPr>
      <t xml:space="preserve">
</t>
    </r>
  </si>
  <si>
    <r>
      <t xml:space="preserve">Mechanika i wytrzymałośc materiałów </t>
    </r>
    <r>
      <rPr>
        <sz val="10"/>
        <rFont val="Arial CE"/>
        <family val="2"/>
      </rPr>
      <t xml:space="preserve">
</t>
    </r>
  </si>
  <si>
    <t xml:space="preserve">Podstawy nauki o materiałach </t>
  </si>
  <si>
    <r>
      <t xml:space="preserve">Projektowanie inzynierskie i grafika inżynierska </t>
    </r>
    <r>
      <rPr>
        <sz val="10"/>
        <rFont val="Arial CE"/>
        <family val="2"/>
      </rPr>
      <t xml:space="preserve">
</t>
    </r>
  </si>
  <si>
    <r>
      <t xml:space="preserve">Technologia wytwarzania materiałów nanostrukturalnych </t>
    </r>
    <r>
      <rPr>
        <sz val="10"/>
        <rFont val="Arial CE"/>
        <family val="2"/>
      </rPr>
      <t xml:space="preserve">
</t>
    </r>
  </si>
  <si>
    <r>
      <t xml:space="preserve">Elementy automatyki i pomiary w nanotechnologii </t>
    </r>
    <r>
      <rPr>
        <sz val="10"/>
        <rFont val="Arial CE"/>
        <family val="2"/>
      </rPr>
      <t xml:space="preserve">
</t>
    </r>
  </si>
  <si>
    <r>
      <t xml:space="preserve">Termodynamika techniczna </t>
    </r>
    <r>
      <rPr>
        <sz val="10"/>
        <rFont val="Arial CE"/>
        <family val="2"/>
      </rPr>
      <t xml:space="preserve">
</t>
    </r>
  </si>
  <si>
    <r>
      <t xml:space="preserve">  Recykling materiałów </t>
    </r>
    <r>
      <rPr>
        <sz val="10"/>
        <rFont val="Arial CE"/>
        <family val="2"/>
      </rPr>
      <t xml:space="preserve">
</t>
    </r>
  </si>
  <si>
    <r>
      <t xml:space="preserve">Technologia nanomateriałow węglowych </t>
    </r>
    <r>
      <rPr>
        <sz val="10"/>
        <rFont val="Arial CE"/>
        <family val="2"/>
      </rPr>
      <t xml:space="preserve">
</t>
    </r>
  </si>
  <si>
    <t xml:space="preserve">Podstawy technologii syntezy polimerów i żywic reaktywnych </t>
  </si>
  <si>
    <r>
      <t xml:space="preserve">Bezpieczeństwo techniczne </t>
    </r>
    <r>
      <rPr>
        <sz val="10"/>
        <rFont val="Arial"/>
        <family val="0"/>
      </rPr>
      <t xml:space="preserve">
</t>
    </r>
  </si>
  <si>
    <r>
      <t xml:space="preserve">Technologia nanomateriałow ceramicznych </t>
    </r>
    <r>
      <rPr>
        <sz val="10"/>
        <rFont val="Arial"/>
        <family val="0"/>
      </rPr>
      <t xml:space="preserve">
</t>
    </r>
  </si>
  <si>
    <t xml:space="preserve">Nanokataliza i nanokatalizatory </t>
  </si>
  <si>
    <t xml:space="preserve">Technologia nanomateriałow i nanowłókien polimerowych </t>
  </si>
  <si>
    <t xml:space="preserve">Inżynieria bioprocesowa </t>
  </si>
  <si>
    <r>
      <t xml:space="preserve">Maszynoznawstwo i aparatura przemysłu chemicznego </t>
    </r>
    <r>
      <rPr>
        <sz val="10"/>
        <rFont val="Arial"/>
        <family val="0"/>
      </rPr>
      <t xml:space="preserve">
</t>
    </r>
  </si>
  <si>
    <t xml:space="preserve">Nanocząstki, dyspersje i żele polimerowe </t>
  </si>
  <si>
    <r>
      <t xml:space="preserve">Nanocząstki a środowisko </t>
    </r>
    <r>
      <rPr>
        <sz val="10"/>
        <rFont val="Arial"/>
        <family val="0"/>
      </rPr>
      <t xml:space="preserve">
</t>
    </r>
  </si>
  <si>
    <t xml:space="preserve">Materiały i nanomateriały kosmetyczne </t>
  </si>
  <si>
    <t xml:space="preserve">Technologia nanokompozytow polimerowych </t>
  </si>
  <si>
    <t xml:space="preserve">Metody badań bio- i nanomateriałów </t>
  </si>
  <si>
    <r>
      <t>Metody badań nanomateriałów funkcjonalnych</t>
    </r>
    <r>
      <rPr>
        <sz val="10"/>
        <rFont val="Arial"/>
        <family val="0"/>
      </rPr>
      <t xml:space="preserve">
</t>
    </r>
  </si>
  <si>
    <r>
      <t xml:space="preserve">Projekt nanotechnologiczny </t>
    </r>
    <r>
      <rPr>
        <sz val="10"/>
        <rFont val="Arial"/>
        <family val="0"/>
      </rPr>
      <t xml:space="preserve">
</t>
    </r>
  </si>
  <si>
    <r>
      <t xml:space="preserve">Zarządzanie jakością </t>
    </r>
    <r>
      <rPr>
        <sz val="10"/>
        <rFont val="Arial"/>
        <family val="0"/>
      </rPr>
      <t xml:space="preserve">
</t>
    </r>
  </si>
  <si>
    <t xml:space="preserve">Wykład monograficzny (do wyboru związany z temetyką pracy dyplomowej)  </t>
  </si>
  <si>
    <r>
      <t>Technologia cienkich warstw</t>
    </r>
    <r>
      <rPr>
        <sz val="10"/>
        <rFont val="Arial CE"/>
        <family val="2"/>
      </rPr>
      <t xml:space="preserve">
</t>
    </r>
  </si>
  <si>
    <r>
      <t>Nanokompozyty hybrydowe</t>
    </r>
    <r>
      <rPr>
        <sz val="10"/>
        <rFont val="Arial CE"/>
        <family val="2"/>
      </rPr>
      <t xml:space="preserve">
</t>
    </r>
  </si>
  <si>
    <r>
      <t>Fizykochemia powierzchni</t>
    </r>
    <r>
      <rPr>
        <sz val="10"/>
        <rFont val="Arial CE"/>
        <family val="2"/>
      </rPr>
      <t xml:space="preserve">
</t>
    </r>
  </si>
  <si>
    <t xml:space="preserve">Mikroskopia elektronowa i jej zastosowanie w nanotechnologii </t>
  </si>
  <si>
    <t xml:space="preserve">Zasady projektowania i modelowania materiałów nanostrukturalnych </t>
  </si>
  <si>
    <t xml:space="preserve">Chemia fizyczna polimerów </t>
  </si>
  <si>
    <t xml:space="preserve">Podstawy krystalografii </t>
  </si>
  <si>
    <t xml:space="preserve">Wykład monograficzny (do wyboru związany z temetyką pracy dyplomowej) </t>
  </si>
  <si>
    <t xml:space="preserve">Nanonapełaniacze i nanokompozyty </t>
  </si>
  <si>
    <t xml:space="preserve">Badania materiałów i systemów nanostrukturalnych </t>
  </si>
  <si>
    <r>
      <t xml:space="preserve">Podstawy biochemii </t>
    </r>
    <r>
      <rPr>
        <sz val="10"/>
        <rFont val="Arial CE"/>
        <family val="2"/>
      </rPr>
      <t xml:space="preserve">
</t>
    </r>
  </si>
  <si>
    <t xml:space="preserve">Farby i powłoki z nanocząstkami </t>
  </si>
  <si>
    <t xml:space="preserve">Wysokobarierowe nankompozytowe materiały polimerowe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</si>
</sst>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##\.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color indexed="12"/>
      <name val="Times New Roman"/>
      <family val="1"/>
    </font>
    <font>
      <sz val="12"/>
      <name val="Times New Roman"/>
      <family val="1"/>
    </font>
    <font>
      <i/>
      <sz val="11"/>
      <name val="Arial"/>
      <family val="2"/>
    </font>
    <font>
      <sz val="10"/>
      <name val="Arial CE"/>
      <family val="2"/>
    </font>
    <font>
      <sz val="10"/>
      <color indexed="10"/>
      <name val="Arial"/>
      <family val="0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5" fillId="32" borderId="0" xfId="0" applyFont="1" applyFill="1" applyBorder="1" applyAlignment="1">
      <alignment horizontal="left" vertical="center"/>
    </xf>
    <xf numFmtId="0" fontId="0" fillId="32" borderId="0" xfId="0" applyFill="1" applyBorder="1" applyAlignment="1">
      <alignment/>
    </xf>
    <xf numFmtId="0" fontId="0" fillId="0" borderId="12" xfId="0" applyBorder="1" applyAlignment="1">
      <alignment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/>
    </xf>
    <xf numFmtId="0" fontId="14" fillId="0" borderId="19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justify"/>
    </xf>
    <xf numFmtId="0" fontId="14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5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4" fillId="0" borderId="26" xfId="0" applyFont="1" applyFill="1" applyBorder="1" applyAlignment="1">
      <alignment wrapText="1"/>
    </xf>
    <xf numFmtId="0" fontId="14" fillId="0" borderId="26" xfId="0" applyFont="1" applyFill="1" applyBorder="1" applyAlignment="1">
      <alignment/>
    </xf>
    <xf numFmtId="0" fontId="6" fillId="0" borderId="30" xfId="0" applyFont="1" applyFill="1" applyBorder="1" applyAlignment="1">
      <alignment wrapText="1"/>
    </xf>
    <xf numFmtId="0" fontId="14" fillId="0" borderId="36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4" fillId="0" borderId="18" xfId="0" applyFont="1" applyFill="1" applyBorder="1" applyAlignment="1">
      <alignment wrapText="1"/>
    </xf>
    <xf numFmtId="0" fontId="6" fillId="0" borderId="26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0" fillId="0" borderId="37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 horizontal="left"/>
    </xf>
    <xf numFmtId="0" fontId="14" fillId="0" borderId="44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0" fontId="17" fillId="0" borderId="2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14" fillId="0" borderId="49" xfId="0" applyFont="1" applyFill="1" applyBorder="1" applyAlignment="1">
      <alignment wrapText="1"/>
    </xf>
    <xf numFmtId="0" fontId="6" fillId="0" borderId="20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wrapText="1"/>
    </xf>
    <xf numFmtId="0" fontId="17" fillId="0" borderId="49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50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0" fontId="6" fillId="0" borderId="40" xfId="0" applyFont="1" applyFill="1" applyBorder="1" applyAlignment="1">
      <alignment/>
    </xf>
    <xf numFmtId="0" fontId="6" fillId="0" borderId="36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37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vertical="center"/>
    </xf>
    <xf numFmtId="0" fontId="0" fillId="0" borderId="2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7" xfId="0" applyBorder="1" applyAlignment="1">
      <alignment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0" fontId="5" fillId="0" borderId="48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1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vertical="center"/>
    </xf>
    <xf numFmtId="0" fontId="20" fillId="0" borderId="61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vertical="center"/>
    </xf>
    <xf numFmtId="0" fontId="20" fillId="0" borderId="6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20" fillId="0" borderId="63" xfId="0" applyFont="1" applyFill="1" applyBorder="1" applyAlignment="1">
      <alignment vertical="center"/>
    </xf>
    <xf numFmtId="0" fontId="20" fillId="0" borderId="64" xfId="0" applyFont="1" applyFill="1" applyBorder="1" applyAlignment="1">
      <alignment vertical="center"/>
    </xf>
    <xf numFmtId="0" fontId="20" fillId="0" borderId="6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5" fillId="32" borderId="15" xfId="0" applyFont="1" applyFill="1" applyBorder="1" applyAlignment="1">
      <alignment horizontal="center" vertical="center" wrapText="1"/>
    </xf>
    <xf numFmtId="0" fontId="25" fillId="32" borderId="6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89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inden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1" fillId="0" borderId="69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70" xfId="0" applyFont="1" applyFill="1" applyBorder="1" applyAlignment="1">
      <alignment wrapText="1"/>
    </xf>
    <xf numFmtId="0" fontId="1" fillId="0" borderId="7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20" fillId="0" borderId="61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44" xfId="0" applyBorder="1" applyAlignment="1">
      <alignment horizontal="right" wrapText="1"/>
    </xf>
    <xf numFmtId="0" fontId="5" fillId="0" borderId="54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46" xfId="0" applyFont="1" applyFill="1" applyBorder="1" applyAlignment="1">
      <alignment wrapText="1"/>
    </xf>
    <xf numFmtId="0" fontId="5" fillId="0" borderId="74" xfId="0" applyFont="1" applyFill="1" applyBorder="1" applyAlignment="1">
      <alignment wrapText="1"/>
    </xf>
    <xf numFmtId="0" fontId="0" fillId="0" borderId="10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6" fillId="0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16" fillId="0" borderId="59" xfId="0" applyFont="1" applyFill="1" applyBorder="1" applyAlignment="1">
      <alignment wrapText="1"/>
    </xf>
    <xf numFmtId="0" fontId="5" fillId="0" borderId="59" xfId="0" applyFont="1" applyBorder="1" applyAlignment="1">
      <alignment wrapText="1"/>
    </xf>
    <xf numFmtId="0" fontId="17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17" fillId="0" borderId="19" xfId="0" applyFont="1" applyFill="1" applyBorder="1" applyAlignment="1">
      <alignment horizontal="justify"/>
    </xf>
    <xf numFmtId="0" fontId="6" fillId="0" borderId="19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5" fillId="0" borderId="42" xfId="0" applyFont="1" applyFill="1" applyBorder="1" applyAlignment="1">
      <alignment wrapText="1"/>
    </xf>
    <xf numFmtId="0" fontId="0" fillId="0" borderId="35" xfId="0" applyBorder="1" applyAlignment="1">
      <alignment/>
    </xf>
    <xf numFmtId="0" fontId="5" fillId="0" borderId="75" xfId="0" applyFont="1" applyFill="1" applyBorder="1" applyAlignment="1">
      <alignment/>
    </xf>
    <xf numFmtId="0" fontId="0" fillId="0" borderId="76" xfId="0" applyBorder="1" applyAlignment="1">
      <alignment/>
    </xf>
    <xf numFmtId="0" fontId="0" fillId="0" borderId="29" xfId="0" applyBorder="1" applyAlignment="1">
      <alignment/>
    </xf>
    <xf numFmtId="0" fontId="0" fillId="0" borderId="73" xfId="0" applyBorder="1" applyAlignment="1">
      <alignment/>
    </xf>
    <xf numFmtId="0" fontId="5" fillId="0" borderId="41" xfId="0" applyFont="1" applyFill="1" applyBorder="1" applyAlignment="1">
      <alignment wrapText="1"/>
    </xf>
    <xf numFmtId="0" fontId="5" fillId="0" borderId="59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24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23" fillId="0" borderId="20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4" xfId="0" applyBorder="1" applyAlignment="1">
      <alignment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24" fillId="0" borderId="20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3" fillId="0" borderId="2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wrapText="1"/>
    </xf>
    <xf numFmtId="0" fontId="1" fillId="32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1" fillId="32" borderId="65" xfId="0" applyFont="1" applyFill="1" applyBorder="1" applyAlignment="1">
      <alignment horizontal="center" vertical="center" wrapText="1"/>
    </xf>
    <xf numFmtId="0" fontId="0" fillId="0" borderId="79" xfId="0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4" fillId="0" borderId="20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" fillId="32" borderId="67" xfId="0" applyFont="1" applyFill="1" applyBorder="1" applyAlignment="1">
      <alignment horizontal="center" vertical="center" wrapText="1"/>
    </xf>
    <xf numFmtId="0" fontId="1" fillId="32" borderId="77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89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56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zoomScale="75" zoomScaleNormal="75" zoomScalePageLayoutView="0" workbookViewId="0" topLeftCell="A1">
      <selection activeCell="H3" sqref="H3:J3"/>
    </sheetView>
  </sheetViews>
  <sheetFormatPr defaultColWidth="9.140625" defaultRowHeight="12.75"/>
  <cols>
    <col min="1" max="1" width="26.28125" style="9" customWidth="1"/>
    <col min="2" max="2" width="17.8515625" style="9" customWidth="1"/>
    <col min="3" max="3" width="30.421875" style="9" customWidth="1"/>
    <col min="4" max="4" width="31.57421875" style="9" customWidth="1"/>
    <col min="5" max="5" width="29.7109375" style="9" customWidth="1"/>
    <col min="6" max="6" width="18.57421875" style="9" customWidth="1"/>
    <col min="7" max="7" width="13.7109375" style="9" customWidth="1"/>
    <col min="8" max="9" width="7.8515625" style="9" customWidth="1"/>
    <col min="10" max="10" width="11.8515625" style="9" customWidth="1"/>
    <col min="11" max="11" width="9.140625" style="8" customWidth="1"/>
    <col min="12" max="12" width="8.00390625" style="8" customWidth="1"/>
    <col min="13" max="13" width="9.00390625" style="8" customWidth="1"/>
    <col min="14" max="14" width="9.140625" style="8" customWidth="1"/>
    <col min="15" max="15" width="8.421875" style="8" customWidth="1"/>
    <col min="16" max="17" width="9.140625" style="8" customWidth="1"/>
    <col min="18" max="18" width="11.7109375" style="8" customWidth="1"/>
    <col min="19" max="20" width="9.140625" style="8" customWidth="1"/>
    <col min="21" max="21" width="10.421875" style="8" customWidth="1"/>
    <col min="22" max="22" width="9.140625" style="8" customWidth="1"/>
    <col min="23" max="16384" width="9.140625" style="9" customWidth="1"/>
  </cols>
  <sheetData>
    <row r="1" spans="1:10" ht="12.75">
      <c r="A1" s="10"/>
      <c r="B1" s="174"/>
      <c r="C1" s="174"/>
      <c r="D1" s="174"/>
      <c r="E1" s="174"/>
      <c r="F1" s="174"/>
      <c r="G1" s="318" t="s">
        <v>97</v>
      </c>
      <c r="H1" s="319"/>
      <c r="I1" s="319"/>
      <c r="J1" s="319"/>
    </row>
    <row r="2" spans="1:10" ht="16.5" thickBot="1">
      <c r="A2" s="173"/>
      <c r="B2" s="174"/>
      <c r="C2" s="174"/>
      <c r="D2" s="174"/>
      <c r="E2" s="174"/>
      <c r="F2" s="174"/>
      <c r="G2" s="320"/>
      <c r="H2" s="320"/>
      <c r="I2" s="320"/>
      <c r="J2" s="320"/>
    </row>
    <row r="3" spans="1:21" ht="15.75">
      <c r="A3" s="71" t="s">
        <v>20</v>
      </c>
      <c r="B3" s="161"/>
      <c r="C3" s="321" t="s">
        <v>103</v>
      </c>
      <c r="D3" s="322"/>
      <c r="E3" s="322"/>
      <c r="F3" s="323"/>
      <c r="G3" s="175" t="s">
        <v>25</v>
      </c>
      <c r="H3" s="326"/>
      <c r="I3" s="326"/>
      <c r="J3" s="327"/>
      <c r="K3" s="13"/>
      <c r="L3" s="11"/>
      <c r="M3" s="11"/>
      <c r="N3" s="11"/>
      <c r="O3" s="11"/>
      <c r="P3" s="11"/>
      <c r="Q3" s="11"/>
      <c r="R3" s="13"/>
      <c r="S3" s="13"/>
      <c r="T3" s="13"/>
      <c r="U3" s="13"/>
    </row>
    <row r="4" spans="1:21" ht="15.75">
      <c r="A4" s="324" t="s">
        <v>26</v>
      </c>
      <c r="B4" s="325"/>
      <c r="C4" s="315" t="s">
        <v>103</v>
      </c>
      <c r="D4" s="316"/>
      <c r="E4" s="316"/>
      <c r="F4" s="317"/>
      <c r="G4" s="333" t="s">
        <v>94</v>
      </c>
      <c r="H4" s="334"/>
      <c r="I4" s="334"/>
      <c r="J4" s="335"/>
      <c r="K4" s="13"/>
      <c r="L4" s="11"/>
      <c r="M4" s="11"/>
      <c r="N4" s="11"/>
      <c r="O4" s="11"/>
      <c r="P4" s="11"/>
      <c r="Q4" s="11"/>
      <c r="R4" s="13"/>
      <c r="S4" s="13"/>
      <c r="T4" s="13"/>
      <c r="U4" s="13"/>
    </row>
    <row r="5" spans="1:21" ht="15.75">
      <c r="A5" s="62" t="s">
        <v>70</v>
      </c>
      <c r="B5" s="38"/>
      <c r="C5" s="315" t="s">
        <v>103</v>
      </c>
      <c r="D5" s="316"/>
      <c r="E5" s="316"/>
      <c r="F5" s="317"/>
      <c r="G5" s="336"/>
      <c r="H5" s="336"/>
      <c r="I5" s="336"/>
      <c r="J5" s="337"/>
      <c r="K5" s="13"/>
      <c r="L5" s="11"/>
      <c r="M5" s="11"/>
      <c r="N5" s="11"/>
      <c r="O5" s="11"/>
      <c r="P5" s="11"/>
      <c r="Q5" s="11"/>
      <c r="R5" s="13"/>
      <c r="S5" s="13"/>
      <c r="T5" s="13"/>
      <c r="U5" s="13"/>
    </row>
    <row r="6" spans="1:21" ht="15.75">
      <c r="A6" s="358" t="s">
        <v>68</v>
      </c>
      <c r="B6" s="359"/>
      <c r="C6" s="315" t="s">
        <v>103</v>
      </c>
      <c r="D6" s="316"/>
      <c r="E6" s="316"/>
      <c r="F6" s="317"/>
      <c r="G6" s="336"/>
      <c r="H6" s="336"/>
      <c r="I6" s="336"/>
      <c r="J6" s="337"/>
      <c r="K6" s="13"/>
      <c r="L6" s="11"/>
      <c r="M6" s="11"/>
      <c r="N6" s="11"/>
      <c r="O6" s="11"/>
      <c r="P6" s="11"/>
      <c r="Q6" s="11"/>
      <c r="R6" s="13"/>
      <c r="S6" s="13"/>
      <c r="T6" s="13"/>
      <c r="U6" s="13"/>
    </row>
    <row r="7" spans="1:21" ht="15.75">
      <c r="A7" s="42" t="s">
        <v>79</v>
      </c>
      <c r="B7" s="157"/>
      <c r="C7" s="325" t="s">
        <v>103</v>
      </c>
      <c r="D7" s="316"/>
      <c r="E7" s="316"/>
      <c r="F7" s="317"/>
      <c r="G7" s="336"/>
      <c r="H7" s="336"/>
      <c r="I7" s="336"/>
      <c r="J7" s="337"/>
      <c r="K7" s="13"/>
      <c r="L7" s="11"/>
      <c r="M7" s="11"/>
      <c r="N7" s="11"/>
      <c r="O7" s="11"/>
      <c r="P7" s="11"/>
      <c r="Q7" s="11"/>
      <c r="R7" s="13"/>
      <c r="S7" s="13"/>
      <c r="T7" s="13"/>
      <c r="U7" s="13"/>
    </row>
    <row r="8" spans="1:21" ht="15.75">
      <c r="A8" s="330" t="s">
        <v>101</v>
      </c>
      <c r="B8" s="331"/>
      <c r="C8" s="315" t="s">
        <v>103</v>
      </c>
      <c r="D8" s="316"/>
      <c r="E8" s="316"/>
      <c r="F8" s="317"/>
      <c r="G8" s="336"/>
      <c r="H8" s="336"/>
      <c r="I8" s="336"/>
      <c r="J8" s="337"/>
      <c r="K8" s="13"/>
      <c r="L8" s="11"/>
      <c r="M8" s="11"/>
      <c r="N8" s="11"/>
      <c r="O8" s="11"/>
      <c r="P8" s="11"/>
      <c r="Q8" s="11"/>
      <c r="R8" s="13"/>
      <c r="S8" s="13"/>
      <c r="T8" s="13"/>
      <c r="U8" s="13"/>
    </row>
    <row r="9" spans="1:21" ht="15.75">
      <c r="A9" s="158" t="s">
        <v>100</v>
      </c>
      <c r="B9" s="155"/>
      <c r="C9" s="341" t="s">
        <v>105</v>
      </c>
      <c r="D9" s="316"/>
      <c r="E9" s="37" t="s">
        <v>99</v>
      </c>
      <c r="F9" s="176" t="s">
        <v>104</v>
      </c>
      <c r="G9" s="336"/>
      <c r="H9" s="336"/>
      <c r="I9" s="336"/>
      <c r="J9" s="337"/>
      <c r="K9" s="13"/>
      <c r="L9" s="11"/>
      <c r="M9" s="11"/>
      <c r="N9" s="11"/>
      <c r="O9" s="11"/>
      <c r="P9" s="11"/>
      <c r="Q9" s="11"/>
      <c r="R9" s="13"/>
      <c r="S9" s="13"/>
      <c r="T9" s="13"/>
      <c r="U9" s="13"/>
    </row>
    <row r="10" spans="1:21" ht="15.75">
      <c r="A10" s="42" t="s">
        <v>102</v>
      </c>
      <c r="B10" s="34"/>
      <c r="C10" s="341" t="s">
        <v>106</v>
      </c>
      <c r="D10" s="342"/>
      <c r="E10" s="342"/>
      <c r="F10" s="343"/>
      <c r="G10" s="336"/>
      <c r="H10" s="336"/>
      <c r="I10" s="336"/>
      <c r="J10" s="337"/>
      <c r="K10" s="13"/>
      <c r="L10" s="11"/>
      <c r="M10" s="11"/>
      <c r="N10" s="11"/>
      <c r="O10" s="11"/>
      <c r="P10" s="11"/>
      <c r="Q10" s="11"/>
      <c r="R10" s="13"/>
      <c r="S10" s="13"/>
      <c r="T10" s="13"/>
      <c r="U10" s="13"/>
    </row>
    <row r="11" spans="1:10" ht="15.75">
      <c r="A11" s="324" t="s">
        <v>24</v>
      </c>
      <c r="B11" s="332"/>
      <c r="C11" s="344" t="s">
        <v>106</v>
      </c>
      <c r="D11" s="345"/>
      <c r="E11" s="342"/>
      <c r="F11" s="343"/>
      <c r="G11" s="336"/>
      <c r="H11" s="336"/>
      <c r="I11" s="336"/>
      <c r="J11" s="337"/>
    </row>
    <row r="12" spans="1:10" ht="15.75">
      <c r="A12" s="41" t="s">
        <v>4</v>
      </c>
      <c r="B12" s="155"/>
      <c r="C12" s="35"/>
      <c r="D12" s="155"/>
      <c r="E12" s="34" t="s">
        <v>131</v>
      </c>
      <c r="F12" s="176"/>
      <c r="G12" s="336"/>
      <c r="H12" s="336"/>
      <c r="I12" s="336"/>
      <c r="J12" s="337"/>
    </row>
    <row r="13" spans="1:10" ht="15.75">
      <c r="A13" s="41" t="s">
        <v>98</v>
      </c>
      <c r="B13" s="36"/>
      <c r="C13" s="40"/>
      <c r="D13" s="34"/>
      <c r="E13" s="34" t="s">
        <v>107</v>
      </c>
      <c r="F13" s="176"/>
      <c r="G13" s="336"/>
      <c r="H13" s="336"/>
      <c r="I13" s="336"/>
      <c r="J13" s="337"/>
    </row>
    <row r="14" spans="1:10" ht="16.5" thickBot="1">
      <c r="A14" s="83" t="s">
        <v>108</v>
      </c>
      <c r="B14" s="159"/>
      <c r="C14" s="160"/>
      <c r="D14" s="156"/>
      <c r="E14" s="156" t="s">
        <v>109</v>
      </c>
      <c r="F14" s="177"/>
      <c r="G14" s="336"/>
      <c r="H14" s="336"/>
      <c r="I14" s="336"/>
      <c r="J14" s="337"/>
    </row>
    <row r="15" spans="1:10" ht="15.75">
      <c r="A15" s="60" t="s">
        <v>67</v>
      </c>
      <c r="B15" s="61" t="s">
        <v>27</v>
      </c>
      <c r="C15" s="61" t="s">
        <v>110</v>
      </c>
      <c r="D15" s="61" t="s">
        <v>4</v>
      </c>
      <c r="E15" s="61" t="s">
        <v>74</v>
      </c>
      <c r="F15" s="61" t="s">
        <v>111</v>
      </c>
      <c r="G15" s="338"/>
      <c r="H15" s="338"/>
      <c r="I15" s="338"/>
      <c r="J15" s="337"/>
    </row>
    <row r="16" spans="1:10" ht="36" customHeight="1">
      <c r="A16" s="57"/>
      <c r="B16" s="58"/>
      <c r="C16" s="59" t="s">
        <v>19</v>
      </c>
      <c r="D16" s="59" t="s">
        <v>19</v>
      </c>
      <c r="E16" s="59" t="s">
        <v>19</v>
      </c>
      <c r="F16" s="59" t="s">
        <v>19</v>
      </c>
      <c r="G16" s="338"/>
      <c r="H16" s="338"/>
      <c r="I16" s="338"/>
      <c r="J16" s="337"/>
    </row>
    <row r="17" spans="1:10" ht="36" customHeight="1" thickBot="1">
      <c r="A17" s="64"/>
      <c r="B17" s="65"/>
      <c r="C17" s="66"/>
      <c r="D17" s="66"/>
      <c r="E17" s="66"/>
      <c r="F17" s="66"/>
      <c r="G17" s="339"/>
      <c r="H17" s="339"/>
      <c r="I17" s="339"/>
      <c r="J17" s="340"/>
    </row>
    <row r="18" spans="1:10" ht="25.5" customHeight="1">
      <c r="A18" s="30" t="s">
        <v>73</v>
      </c>
      <c r="B18" s="80"/>
      <c r="C18" s="81"/>
      <c r="D18" s="80"/>
      <c r="E18" s="80"/>
      <c r="F18" s="80"/>
      <c r="G18" s="80"/>
      <c r="H18" s="80"/>
      <c r="I18" s="80"/>
      <c r="J18" s="82"/>
    </row>
    <row r="19" spans="1:10" ht="16.5" thickBot="1">
      <c r="A19" s="83" t="s">
        <v>36</v>
      </c>
      <c r="B19" s="84"/>
      <c r="C19" s="85"/>
      <c r="D19" s="85"/>
      <c r="E19" s="85"/>
      <c r="F19" s="85"/>
      <c r="G19" s="85"/>
      <c r="H19" s="85"/>
      <c r="I19" s="85"/>
      <c r="J19" s="86"/>
    </row>
    <row r="20" spans="1:22" s="44" customFormat="1" ht="15.75">
      <c r="A20" s="71" t="s">
        <v>42</v>
      </c>
      <c r="B20" s="72"/>
      <c r="C20" s="72"/>
      <c r="D20" s="72"/>
      <c r="E20" s="72"/>
      <c r="F20" s="72"/>
      <c r="G20" s="72"/>
      <c r="H20" s="72"/>
      <c r="I20" s="72"/>
      <c r="J20" s="7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s="44" customFormat="1" ht="15.75">
      <c r="A21" s="54" t="s">
        <v>19</v>
      </c>
      <c r="B21" s="68"/>
      <c r="C21" s="52"/>
      <c r="D21" s="52"/>
      <c r="E21" s="52"/>
      <c r="F21" s="52"/>
      <c r="G21" s="52"/>
      <c r="H21" s="52"/>
      <c r="I21" s="52"/>
      <c r="J21" s="75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s="44" customFormat="1" ht="15.75" thickBot="1">
      <c r="A22" s="76"/>
      <c r="B22" s="77"/>
      <c r="C22" s="78"/>
      <c r="D22" s="78"/>
      <c r="E22" s="78"/>
      <c r="F22" s="78"/>
      <c r="G22" s="78"/>
      <c r="H22" s="78"/>
      <c r="I22" s="78"/>
      <c r="J22" s="79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s="44" customFormat="1" ht="15.75">
      <c r="A23" s="71" t="s">
        <v>37</v>
      </c>
      <c r="B23" s="72"/>
      <c r="C23" s="72"/>
      <c r="D23" s="72"/>
      <c r="E23" s="72"/>
      <c r="F23" s="72"/>
      <c r="G23" s="72"/>
      <c r="H23" s="72"/>
      <c r="I23" s="72"/>
      <c r="J23" s="7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s="44" customFormat="1" ht="15.75">
      <c r="A24" s="54" t="s">
        <v>38</v>
      </c>
      <c r="B24" s="68"/>
      <c r="C24" s="69"/>
      <c r="D24" s="69"/>
      <c r="E24" s="69"/>
      <c r="F24" s="69"/>
      <c r="G24" s="69"/>
      <c r="H24" s="69"/>
      <c r="I24" s="69"/>
      <c r="J24" s="74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44" customFormat="1" ht="15">
      <c r="A25" s="54" t="s">
        <v>39</v>
      </c>
      <c r="B25" s="70"/>
      <c r="C25" s="69"/>
      <c r="D25" s="69"/>
      <c r="E25" s="69"/>
      <c r="F25" s="69"/>
      <c r="G25" s="69"/>
      <c r="H25" s="69"/>
      <c r="I25" s="69"/>
      <c r="J25" s="74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s="44" customFormat="1" ht="15">
      <c r="A26" s="54" t="s">
        <v>40</v>
      </c>
      <c r="B26" s="70"/>
      <c r="C26" s="69"/>
      <c r="D26" s="69"/>
      <c r="E26" s="69"/>
      <c r="F26" s="69"/>
      <c r="G26" s="69"/>
      <c r="H26" s="69"/>
      <c r="I26" s="69"/>
      <c r="J26" s="74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s="44" customFormat="1" ht="15.75" thickBot="1">
      <c r="A27" s="90" t="s">
        <v>41</v>
      </c>
      <c r="B27" s="91"/>
      <c r="C27" s="46"/>
      <c r="D27" s="46"/>
      <c r="E27" s="46"/>
      <c r="F27" s="46"/>
      <c r="G27" s="46"/>
      <c r="H27" s="46"/>
      <c r="I27" s="46"/>
      <c r="J27" s="4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18" ht="31.5" customHeight="1">
      <c r="A28" s="30" t="s">
        <v>49</v>
      </c>
      <c r="B28" s="33"/>
      <c r="C28" s="31"/>
      <c r="D28" s="31"/>
      <c r="E28" s="31"/>
      <c r="F28" s="18"/>
      <c r="G28" s="31"/>
      <c r="H28" s="31"/>
      <c r="I28" s="352" t="s">
        <v>1</v>
      </c>
      <c r="J28" s="353"/>
      <c r="M28" s="13"/>
      <c r="N28" s="13"/>
      <c r="O28" s="13"/>
      <c r="P28" s="13"/>
      <c r="Q28" s="13"/>
      <c r="R28" s="13"/>
    </row>
    <row r="29" spans="1:10" ht="15">
      <c r="A29" s="48" t="s">
        <v>112</v>
      </c>
      <c r="B29" s="88"/>
      <c r="C29" s="89"/>
      <c r="D29" s="89"/>
      <c r="E29" s="89"/>
      <c r="F29" s="89"/>
      <c r="G29" s="89"/>
      <c r="H29" s="89"/>
      <c r="I29" s="88"/>
      <c r="J29" s="92"/>
    </row>
    <row r="30" spans="1:10" ht="15">
      <c r="A30" s="48" t="s">
        <v>113</v>
      </c>
      <c r="B30" s="88"/>
      <c r="C30" s="89"/>
      <c r="D30" s="89"/>
      <c r="E30" s="89"/>
      <c r="F30" s="89"/>
      <c r="G30" s="89"/>
      <c r="H30" s="89"/>
      <c r="I30" s="88"/>
      <c r="J30" s="92"/>
    </row>
    <row r="31" spans="1:10" ht="15">
      <c r="A31" s="48" t="s">
        <v>114</v>
      </c>
      <c r="B31" s="88"/>
      <c r="C31" s="89"/>
      <c r="D31" s="89"/>
      <c r="E31" s="89"/>
      <c r="F31" s="89"/>
      <c r="G31" s="89"/>
      <c r="H31" s="89"/>
      <c r="I31" s="88"/>
      <c r="J31" s="92"/>
    </row>
    <row r="32" spans="1:10" ht="15">
      <c r="A32" s="48" t="s">
        <v>115</v>
      </c>
      <c r="B32" s="88"/>
      <c r="C32" s="89"/>
      <c r="D32" s="89"/>
      <c r="E32" s="89"/>
      <c r="F32" s="89"/>
      <c r="G32" s="89"/>
      <c r="H32" s="89"/>
      <c r="I32" s="88"/>
      <c r="J32" s="92"/>
    </row>
    <row r="33" spans="1:10" ht="16.5" thickBot="1">
      <c r="A33" s="63" t="s">
        <v>2</v>
      </c>
      <c r="B33" s="93"/>
      <c r="C33" s="94"/>
      <c r="D33" s="94"/>
      <c r="E33" s="94"/>
      <c r="F33" s="94"/>
      <c r="G33" s="94"/>
      <c r="H33" s="94"/>
      <c r="I33" s="93"/>
      <c r="J33" s="95"/>
    </row>
    <row r="34" spans="1:10" ht="15.75">
      <c r="A34" s="354" t="s">
        <v>52</v>
      </c>
      <c r="B34" s="355"/>
      <c r="C34" s="355"/>
      <c r="D34" s="355"/>
      <c r="E34" s="355"/>
      <c r="F34" s="355"/>
      <c r="G34" s="356"/>
      <c r="H34" s="356"/>
      <c r="I34" s="356"/>
      <c r="J34" s="357"/>
    </row>
    <row r="35" spans="1:15" ht="61.5" customHeight="1">
      <c r="A35" s="99" t="s">
        <v>53</v>
      </c>
      <c r="B35" s="96"/>
      <c r="C35" s="96"/>
      <c r="D35" s="96"/>
      <c r="E35" s="96"/>
      <c r="F35" s="3"/>
      <c r="G35" s="367" t="s">
        <v>55</v>
      </c>
      <c r="H35" s="368"/>
      <c r="I35" s="368"/>
      <c r="J35" s="369"/>
      <c r="L35" s="11"/>
      <c r="M35" s="11"/>
      <c r="N35" s="11"/>
      <c r="O35" s="11"/>
    </row>
    <row r="36" spans="1:15" ht="18" customHeight="1">
      <c r="A36" s="100" t="s">
        <v>54</v>
      </c>
      <c r="B36" s="97"/>
      <c r="C36" s="97"/>
      <c r="D36" s="97"/>
      <c r="E36" s="97"/>
      <c r="F36" s="97"/>
      <c r="G36" s="39"/>
      <c r="H36" s="97"/>
      <c r="I36" s="97"/>
      <c r="J36" s="101"/>
      <c r="L36" s="16"/>
      <c r="M36" s="17"/>
      <c r="N36" s="17"/>
      <c r="O36" s="17"/>
    </row>
    <row r="37" spans="1:15" ht="18.75" customHeight="1">
      <c r="A37" s="102" t="s">
        <v>19</v>
      </c>
      <c r="B37" s="89"/>
      <c r="C37" s="89"/>
      <c r="D37" s="89"/>
      <c r="E37" s="89"/>
      <c r="F37" s="89"/>
      <c r="G37" s="88"/>
      <c r="H37" s="89"/>
      <c r="I37" s="89"/>
      <c r="J37" s="92"/>
      <c r="L37" s="17"/>
      <c r="M37" s="17"/>
      <c r="N37" s="17"/>
      <c r="O37" s="17"/>
    </row>
    <row r="38" spans="1:15" ht="15">
      <c r="A38" s="103" t="s">
        <v>19</v>
      </c>
      <c r="B38" s="98"/>
      <c r="C38" s="98"/>
      <c r="D38" s="98"/>
      <c r="E38" s="98"/>
      <c r="F38" s="98"/>
      <c r="G38" s="88"/>
      <c r="H38" s="89"/>
      <c r="I38" s="89"/>
      <c r="J38" s="92"/>
      <c r="L38" s="17"/>
      <c r="M38" s="17"/>
      <c r="N38" s="17"/>
      <c r="O38" s="17"/>
    </row>
    <row r="39" spans="1:15" ht="15">
      <c r="A39" s="104" t="s">
        <v>19</v>
      </c>
      <c r="B39" s="89"/>
      <c r="C39" s="89"/>
      <c r="D39" s="89"/>
      <c r="E39" s="89"/>
      <c r="F39" s="89"/>
      <c r="G39" s="88"/>
      <c r="H39" s="89"/>
      <c r="I39" s="89"/>
      <c r="J39" s="92"/>
      <c r="L39" s="17"/>
      <c r="M39" s="17"/>
      <c r="N39" s="17"/>
      <c r="O39" s="17"/>
    </row>
    <row r="40" spans="1:15" ht="15.75" thickBot="1">
      <c r="A40" s="103" t="s">
        <v>19</v>
      </c>
      <c r="B40" s="98"/>
      <c r="C40" s="98"/>
      <c r="D40" s="98"/>
      <c r="E40" s="98"/>
      <c r="F40" s="98"/>
      <c r="G40" s="87"/>
      <c r="H40" s="98"/>
      <c r="I40" s="98"/>
      <c r="J40" s="106"/>
      <c r="L40" s="17"/>
      <c r="M40" s="17"/>
      <c r="N40" s="17"/>
      <c r="O40" s="17"/>
    </row>
    <row r="41" spans="1:15" ht="15.75">
      <c r="A41" s="30" t="s">
        <v>64</v>
      </c>
      <c r="B41" s="31"/>
      <c r="C41" s="31"/>
      <c r="D41" s="31"/>
      <c r="E41" s="31"/>
      <c r="F41" s="31"/>
      <c r="G41" s="109"/>
      <c r="H41" s="107"/>
      <c r="I41" s="107"/>
      <c r="J41" s="108"/>
      <c r="L41" s="17"/>
      <c r="M41" s="17"/>
      <c r="N41" s="17"/>
      <c r="O41" s="17"/>
    </row>
    <row r="42" spans="1:15" ht="24" customHeight="1" thickBot="1">
      <c r="A42" s="83" t="s">
        <v>65</v>
      </c>
      <c r="B42" s="94"/>
      <c r="C42" s="94"/>
      <c r="D42" s="94"/>
      <c r="E42" s="94"/>
      <c r="F42" s="105"/>
      <c r="G42" s="93"/>
      <c r="H42" s="94"/>
      <c r="I42" s="94"/>
      <c r="J42" s="95"/>
      <c r="L42" s="17"/>
      <c r="M42" s="17"/>
      <c r="N42" s="17"/>
      <c r="O42" s="17"/>
    </row>
    <row r="43" spans="1:22" s="44" customFormat="1" ht="19.5" customHeight="1">
      <c r="A43" s="30" t="s">
        <v>50</v>
      </c>
      <c r="B43" s="80"/>
      <c r="C43" s="80"/>
      <c r="D43" s="80"/>
      <c r="E43" s="80"/>
      <c r="F43" s="80"/>
      <c r="G43" s="80"/>
      <c r="H43" s="80"/>
      <c r="I43" s="80"/>
      <c r="J43" s="8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s="44" customFormat="1" ht="15.75">
      <c r="A44" s="50" t="s">
        <v>116</v>
      </c>
      <c r="B44" s="51"/>
      <c r="C44" s="52"/>
      <c r="D44" s="52"/>
      <c r="E44" s="52"/>
      <c r="F44" s="52"/>
      <c r="G44" s="52"/>
      <c r="H44" s="52"/>
      <c r="I44" s="52"/>
      <c r="J44" s="75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s="44" customFormat="1" ht="17.25" customHeight="1">
      <c r="A45" s="50" t="s">
        <v>117</v>
      </c>
      <c r="B45" s="52"/>
      <c r="C45" s="52"/>
      <c r="D45" s="52"/>
      <c r="E45" s="52"/>
      <c r="F45" s="52"/>
      <c r="G45" s="52"/>
      <c r="H45" s="52"/>
      <c r="I45" s="52"/>
      <c r="J45" s="75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s="44" customFormat="1" ht="18.75" customHeight="1">
      <c r="A46" s="50" t="s">
        <v>118</v>
      </c>
      <c r="B46" s="52"/>
      <c r="C46" s="52"/>
      <c r="D46" s="52"/>
      <c r="E46" s="52"/>
      <c r="F46" s="52"/>
      <c r="G46" s="52"/>
      <c r="H46" s="52"/>
      <c r="I46" s="52"/>
      <c r="J46" s="75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s="44" customFormat="1" ht="19.5" customHeight="1">
      <c r="A47" s="50" t="s">
        <v>119</v>
      </c>
      <c r="B47" s="52"/>
      <c r="C47" s="52"/>
      <c r="D47" s="52"/>
      <c r="E47" s="52"/>
      <c r="F47" s="52"/>
      <c r="G47" s="52"/>
      <c r="H47" s="52"/>
      <c r="I47" s="52"/>
      <c r="J47" s="75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s="44" customFormat="1" ht="20.25" customHeight="1" thickBot="1">
      <c r="A48" s="110" t="s">
        <v>120</v>
      </c>
      <c r="B48" s="111"/>
      <c r="C48" s="111"/>
      <c r="D48" s="111"/>
      <c r="E48" s="111"/>
      <c r="F48" s="111"/>
      <c r="G48" s="111"/>
      <c r="H48" s="111"/>
      <c r="I48" s="111"/>
      <c r="J48" s="11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s="44" customFormat="1" ht="18.75" customHeight="1">
      <c r="A49" s="71" t="s">
        <v>51</v>
      </c>
      <c r="B49" s="72"/>
      <c r="C49" s="72"/>
      <c r="D49" s="72"/>
      <c r="E49" s="72"/>
      <c r="F49" s="72"/>
      <c r="G49" s="72"/>
      <c r="H49" s="72"/>
      <c r="I49" s="72"/>
      <c r="J49" s="7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s="44" customFormat="1" ht="15">
      <c r="A50" s="54" t="s">
        <v>121</v>
      </c>
      <c r="B50" s="55"/>
      <c r="C50" s="56"/>
      <c r="D50" s="56"/>
      <c r="E50" s="56"/>
      <c r="F50" s="56"/>
      <c r="G50" s="56"/>
      <c r="H50" s="56"/>
      <c r="I50" s="56"/>
      <c r="J50" s="5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 s="44" customFormat="1" ht="12.75" customHeight="1">
      <c r="A51" s="54" t="s">
        <v>122</v>
      </c>
      <c r="B51" s="56"/>
      <c r="C51" s="56"/>
      <c r="D51" s="56"/>
      <c r="E51" s="56"/>
      <c r="F51" s="56"/>
      <c r="G51" s="56"/>
      <c r="H51" s="56"/>
      <c r="I51" s="56"/>
      <c r="J51" s="5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s="44" customFormat="1" ht="15">
      <c r="A52" s="54" t="s">
        <v>123</v>
      </c>
      <c r="B52" s="56"/>
      <c r="C52" s="56"/>
      <c r="D52" s="56"/>
      <c r="E52" s="56"/>
      <c r="F52" s="56"/>
      <c r="G52" s="56"/>
      <c r="H52" s="56"/>
      <c r="I52" s="56"/>
      <c r="J52" s="5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s="44" customFormat="1" ht="15">
      <c r="A53" s="54" t="s">
        <v>124</v>
      </c>
      <c r="B53" s="56"/>
      <c r="C53" s="56"/>
      <c r="D53" s="56"/>
      <c r="E53" s="56"/>
      <c r="F53" s="56"/>
      <c r="G53" s="56"/>
      <c r="H53" s="56"/>
      <c r="I53" s="56"/>
      <c r="J53" s="5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s="44" customFormat="1" ht="15">
      <c r="A54" s="54" t="s">
        <v>125</v>
      </c>
      <c r="B54" s="56"/>
      <c r="C54" s="56"/>
      <c r="D54" s="56"/>
      <c r="E54" s="56"/>
      <c r="F54" s="56"/>
      <c r="G54" s="56"/>
      <c r="H54" s="56"/>
      <c r="I54" s="56"/>
      <c r="J54" s="5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s="44" customFormat="1" ht="15.75" thickBot="1">
      <c r="A55" s="113" t="s">
        <v>126</v>
      </c>
      <c r="B55" s="114"/>
      <c r="C55" s="114"/>
      <c r="D55" s="114"/>
      <c r="E55" s="114"/>
      <c r="F55" s="114"/>
      <c r="G55" s="114"/>
      <c r="H55" s="114"/>
      <c r="I55" s="114"/>
      <c r="J55" s="115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10" ht="30.75" customHeight="1">
      <c r="A56" s="71" t="s">
        <v>43</v>
      </c>
      <c r="B56" s="116"/>
      <c r="C56" s="116"/>
      <c r="D56" s="116"/>
      <c r="E56" s="116"/>
      <c r="F56" s="116"/>
      <c r="G56" s="116"/>
      <c r="H56" s="116"/>
      <c r="I56" s="116"/>
      <c r="J56" s="117"/>
    </row>
    <row r="57" spans="1:18" ht="98.25" customHeight="1">
      <c r="A57" s="154" t="s">
        <v>43</v>
      </c>
      <c r="B57" s="49"/>
      <c r="C57" s="118" t="s">
        <v>127</v>
      </c>
      <c r="D57" s="118" t="s">
        <v>71</v>
      </c>
      <c r="E57" s="118" t="s">
        <v>72</v>
      </c>
      <c r="F57" s="121" t="s">
        <v>128</v>
      </c>
      <c r="G57" s="119" t="s">
        <v>48</v>
      </c>
      <c r="H57" s="328" t="s">
        <v>129</v>
      </c>
      <c r="I57" s="329"/>
      <c r="J57" s="120" t="s">
        <v>59</v>
      </c>
      <c r="M57" s="13"/>
      <c r="N57" s="13"/>
      <c r="O57" s="13"/>
      <c r="P57" s="13"/>
      <c r="Q57" s="13"/>
      <c r="R57" s="13"/>
    </row>
    <row r="58" spans="1:18" ht="24.75" customHeight="1">
      <c r="A58" s="324" t="s">
        <v>44</v>
      </c>
      <c r="B58" s="365"/>
      <c r="C58" s="365"/>
      <c r="D58" s="365"/>
      <c r="E58" s="365"/>
      <c r="F58" s="365"/>
      <c r="G58" s="365"/>
      <c r="H58" s="365"/>
      <c r="I58" s="365"/>
      <c r="J58" s="366"/>
      <c r="M58" s="13"/>
      <c r="N58" s="11"/>
      <c r="O58" s="11"/>
      <c r="P58" s="11"/>
      <c r="Q58" s="11"/>
      <c r="R58" s="11"/>
    </row>
    <row r="59" spans="1:18" ht="21.75" customHeight="1">
      <c r="A59" s="122" t="s">
        <v>46</v>
      </c>
      <c r="B59" s="123"/>
      <c r="C59" s="124"/>
      <c r="D59" s="124"/>
      <c r="E59" s="124"/>
      <c r="F59" s="125"/>
      <c r="G59" s="126"/>
      <c r="H59" s="126"/>
      <c r="I59" s="127"/>
      <c r="J59" s="53"/>
      <c r="M59" s="13"/>
      <c r="N59" s="14"/>
      <c r="O59" s="15"/>
      <c r="P59" s="15"/>
      <c r="Q59" s="15"/>
      <c r="R59" s="15"/>
    </row>
    <row r="60" spans="1:18" ht="21.75" customHeight="1">
      <c r="A60" s="122" t="s">
        <v>47</v>
      </c>
      <c r="B60" s="128"/>
      <c r="C60" s="124"/>
      <c r="D60" s="124"/>
      <c r="E60" s="124"/>
      <c r="F60" s="129"/>
      <c r="G60" s="126"/>
      <c r="H60" s="126"/>
      <c r="I60" s="127"/>
      <c r="J60" s="53"/>
      <c r="M60" s="13"/>
      <c r="N60" s="15"/>
      <c r="O60" s="15"/>
      <c r="P60" s="15"/>
      <c r="Q60" s="15"/>
      <c r="R60" s="15"/>
    </row>
    <row r="61" spans="1:18" ht="21.75" customHeight="1">
      <c r="A61" s="122" t="s">
        <v>60</v>
      </c>
      <c r="B61" s="128"/>
      <c r="C61" s="124"/>
      <c r="D61" s="124"/>
      <c r="E61" s="124"/>
      <c r="F61" s="129"/>
      <c r="G61" s="126"/>
      <c r="H61" s="126"/>
      <c r="I61" s="127"/>
      <c r="J61" s="53"/>
      <c r="M61" s="13"/>
      <c r="N61" s="15"/>
      <c r="O61" s="15"/>
      <c r="P61" s="15"/>
      <c r="Q61" s="15"/>
      <c r="R61" s="15"/>
    </row>
    <row r="62" spans="1:18" ht="21.75" customHeight="1">
      <c r="A62" s="122" t="s">
        <v>61</v>
      </c>
      <c r="B62" s="128"/>
      <c r="C62" s="124"/>
      <c r="D62" s="124"/>
      <c r="E62" s="124"/>
      <c r="F62" s="129"/>
      <c r="G62" s="126"/>
      <c r="H62" s="126"/>
      <c r="I62" s="127"/>
      <c r="J62" s="53"/>
      <c r="M62" s="13"/>
      <c r="N62" s="15"/>
      <c r="O62" s="15"/>
      <c r="P62" s="15"/>
      <c r="Q62" s="15"/>
      <c r="R62" s="15"/>
    </row>
    <row r="63" spans="1:18" ht="24.75" customHeight="1">
      <c r="A63" s="362" t="s">
        <v>45</v>
      </c>
      <c r="B63" s="363"/>
      <c r="C63" s="363"/>
      <c r="D63" s="363"/>
      <c r="E63" s="363"/>
      <c r="F63" s="363"/>
      <c r="G63" s="363"/>
      <c r="H63" s="363"/>
      <c r="I63" s="363"/>
      <c r="J63" s="364"/>
      <c r="M63" s="13"/>
      <c r="N63" s="11"/>
      <c r="O63" s="11"/>
      <c r="P63" s="11"/>
      <c r="Q63" s="11"/>
      <c r="R63" s="11"/>
    </row>
    <row r="64" spans="1:18" ht="21.75" customHeight="1">
      <c r="A64" s="122" t="s">
        <v>62</v>
      </c>
      <c r="B64" s="123"/>
      <c r="C64" s="130"/>
      <c r="D64" s="130"/>
      <c r="E64" s="130"/>
      <c r="F64" s="131"/>
      <c r="G64" s="70"/>
      <c r="H64" s="91"/>
      <c r="I64" s="132"/>
      <c r="J64" s="74"/>
      <c r="M64" s="13"/>
      <c r="N64" s="14"/>
      <c r="O64" s="15"/>
      <c r="P64" s="15"/>
      <c r="Q64" s="15"/>
      <c r="R64" s="15"/>
    </row>
    <row r="65" spans="1:18" ht="21.75" customHeight="1">
      <c r="A65" s="122" t="s">
        <v>63</v>
      </c>
      <c r="B65" s="133"/>
      <c r="C65" s="130"/>
      <c r="D65" s="130"/>
      <c r="E65" s="130"/>
      <c r="F65" s="67"/>
      <c r="G65" s="68"/>
      <c r="H65" s="134"/>
      <c r="I65" s="135"/>
      <c r="J65" s="136"/>
      <c r="M65" s="13"/>
      <c r="N65" s="12"/>
      <c r="O65" s="12"/>
      <c r="P65" s="12"/>
      <c r="Q65" s="12"/>
      <c r="R65" s="12"/>
    </row>
    <row r="66" spans="1:18" ht="21.75" customHeight="1">
      <c r="A66" s="137" t="s">
        <v>75</v>
      </c>
      <c r="B66" s="133"/>
      <c r="C66" s="130"/>
      <c r="D66" s="130"/>
      <c r="E66" s="130"/>
      <c r="F66" s="67"/>
      <c r="G66" s="138"/>
      <c r="H66" s="138"/>
      <c r="I66" s="139"/>
      <c r="J66" s="136"/>
      <c r="M66" s="13"/>
      <c r="N66" s="12"/>
      <c r="O66" s="12"/>
      <c r="P66" s="12"/>
      <c r="Q66" s="12"/>
      <c r="R66" s="12"/>
    </row>
    <row r="67" spans="1:18" ht="24.75" customHeight="1">
      <c r="A67" s="360" t="s">
        <v>69</v>
      </c>
      <c r="B67" s="331"/>
      <c r="C67" s="331"/>
      <c r="D67" s="331"/>
      <c r="E67" s="331"/>
      <c r="F67" s="331"/>
      <c r="G67" s="331"/>
      <c r="H67" s="331"/>
      <c r="I67" s="331"/>
      <c r="J67" s="361"/>
      <c r="M67" s="13"/>
      <c r="N67" s="11"/>
      <c r="O67" s="11"/>
      <c r="P67" s="11"/>
      <c r="Q67" s="11"/>
      <c r="R67" s="11"/>
    </row>
    <row r="68" spans="1:18" ht="21.75" customHeight="1">
      <c r="A68" s="122" t="s">
        <v>76</v>
      </c>
      <c r="B68" s="123"/>
      <c r="C68" s="124"/>
      <c r="D68" s="124"/>
      <c r="E68" s="124"/>
      <c r="F68" s="140"/>
      <c r="G68" s="141"/>
      <c r="H68" s="142"/>
      <c r="I68" s="143"/>
      <c r="J68" s="144"/>
      <c r="M68" s="13"/>
      <c r="N68" s="14"/>
      <c r="O68" s="15"/>
      <c r="P68" s="15"/>
      <c r="Q68" s="15"/>
      <c r="R68" s="15"/>
    </row>
    <row r="69" spans="1:18" ht="21.75" customHeight="1">
      <c r="A69" s="122" t="s">
        <v>77</v>
      </c>
      <c r="B69" s="128"/>
      <c r="C69" s="124"/>
      <c r="D69" s="124"/>
      <c r="E69" s="124"/>
      <c r="F69" s="124"/>
      <c r="G69" s="68"/>
      <c r="H69" s="134"/>
      <c r="I69" s="135"/>
      <c r="J69" s="145"/>
      <c r="M69" s="13"/>
      <c r="N69" s="15"/>
      <c r="O69" s="15"/>
      <c r="P69" s="15"/>
      <c r="Q69" s="15"/>
      <c r="R69" s="15"/>
    </row>
    <row r="70" spans="1:18" ht="21.75" customHeight="1" thickBot="1">
      <c r="A70" s="146" t="s">
        <v>78</v>
      </c>
      <c r="B70" s="147"/>
      <c r="C70" s="148"/>
      <c r="D70" s="148"/>
      <c r="E70" s="148"/>
      <c r="F70" s="148"/>
      <c r="G70" s="147"/>
      <c r="H70" s="147"/>
      <c r="I70" s="149"/>
      <c r="J70" s="150"/>
      <c r="M70" s="13"/>
      <c r="N70" s="15"/>
      <c r="O70" s="15"/>
      <c r="P70" s="15"/>
      <c r="Q70" s="15"/>
      <c r="R70" s="15"/>
    </row>
    <row r="71" spans="1:15" ht="17.25" customHeight="1">
      <c r="A71" s="71" t="s">
        <v>56</v>
      </c>
      <c r="B71" s="72"/>
      <c r="C71" s="72"/>
      <c r="D71" s="72"/>
      <c r="E71" s="72"/>
      <c r="F71" s="72"/>
      <c r="G71" s="72"/>
      <c r="H71" s="72"/>
      <c r="I71" s="72"/>
      <c r="J71" s="73"/>
      <c r="L71" s="13"/>
      <c r="M71" s="13"/>
      <c r="N71" s="13"/>
      <c r="O71" s="13"/>
    </row>
    <row r="72" spans="1:15" ht="15.75">
      <c r="A72" s="32" t="s">
        <v>57</v>
      </c>
      <c r="B72" s="349"/>
      <c r="C72" s="350"/>
      <c r="D72" s="350"/>
      <c r="E72" s="350"/>
      <c r="F72" s="350"/>
      <c r="G72" s="350"/>
      <c r="H72" s="350"/>
      <c r="I72" s="350"/>
      <c r="J72" s="351"/>
      <c r="L72" s="13"/>
      <c r="M72" s="13"/>
      <c r="N72" s="13"/>
      <c r="O72" s="13"/>
    </row>
    <row r="73" spans="1:10" ht="15.75">
      <c r="A73" s="45"/>
      <c r="B73" s="346"/>
      <c r="C73" s="347"/>
      <c r="D73" s="347"/>
      <c r="E73" s="347"/>
      <c r="F73" s="347"/>
      <c r="G73" s="347"/>
      <c r="H73" s="347"/>
      <c r="I73" s="347"/>
      <c r="J73" s="348"/>
    </row>
    <row r="74" spans="1:10" ht="15.75">
      <c r="A74" s="32" t="s">
        <v>58</v>
      </c>
      <c r="B74" s="346"/>
      <c r="C74" s="347"/>
      <c r="D74" s="347"/>
      <c r="E74" s="347"/>
      <c r="F74" s="347"/>
      <c r="G74" s="347"/>
      <c r="H74" s="347"/>
      <c r="I74" s="347"/>
      <c r="J74" s="348"/>
    </row>
    <row r="75" spans="1:10" ht="15.75" thickBot="1">
      <c r="A75" s="151"/>
      <c r="B75" s="152"/>
      <c r="C75" s="152"/>
      <c r="D75" s="152"/>
      <c r="E75" s="152"/>
      <c r="F75" s="152"/>
      <c r="G75" s="152"/>
      <c r="H75" s="152"/>
      <c r="I75" s="152"/>
      <c r="J75" s="153"/>
    </row>
    <row r="76" spans="1:13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3"/>
      <c r="L76" s="13"/>
      <c r="M76" s="13"/>
    </row>
    <row r="77" ht="15.75">
      <c r="A77" s="29" t="s">
        <v>130</v>
      </c>
    </row>
  </sheetData>
  <sheetProtection/>
  <mergeCells count="26">
    <mergeCell ref="B74:J74"/>
    <mergeCell ref="B72:J72"/>
    <mergeCell ref="B73:J73"/>
    <mergeCell ref="I28:J28"/>
    <mergeCell ref="A34:J34"/>
    <mergeCell ref="A6:B6"/>
    <mergeCell ref="A67:J67"/>
    <mergeCell ref="A63:J63"/>
    <mergeCell ref="A58:J58"/>
    <mergeCell ref="G35:J35"/>
    <mergeCell ref="H57:I57"/>
    <mergeCell ref="A8:B8"/>
    <mergeCell ref="C8:F8"/>
    <mergeCell ref="A11:B11"/>
    <mergeCell ref="G4:J17"/>
    <mergeCell ref="C9:D9"/>
    <mergeCell ref="C10:F10"/>
    <mergeCell ref="C11:F11"/>
    <mergeCell ref="C7:F7"/>
    <mergeCell ref="C6:F6"/>
    <mergeCell ref="C5:F5"/>
    <mergeCell ref="G1:J2"/>
    <mergeCell ref="C3:F3"/>
    <mergeCell ref="C4:F4"/>
    <mergeCell ref="A4:B4"/>
    <mergeCell ref="H3:J3"/>
  </mergeCells>
  <printOptions/>
  <pageMargins left="0.61" right="0.1968503937007874" top="1.28" bottom="0.78" header="0.54" footer="0.1968503937007874"/>
  <pageSetup horizontalDpi="600" verticalDpi="600" orientation="portrait" paperSize="8" scale="70" r:id="rId2"/>
  <headerFooter alignWithMargins="0">
    <oddHeader>&amp;L&amp;G&amp;R&amp;"Arial,Pogrubiony"&amp;18Sylabus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161"/>
  <sheetViews>
    <sheetView zoomScale="75" zoomScaleNormal="75" zoomScalePageLayoutView="0" workbookViewId="0" topLeftCell="AA140">
      <selection activeCell="AO159" sqref="AO159"/>
    </sheetView>
  </sheetViews>
  <sheetFormatPr defaultColWidth="9.140625" defaultRowHeight="12.75"/>
  <cols>
    <col min="1" max="1" width="35.57421875" style="1" customWidth="1"/>
    <col min="2" max="2" width="7.7109375" style="1" customWidth="1"/>
    <col min="3" max="4" width="21.8515625" style="1" customWidth="1"/>
    <col min="5" max="5" width="27.57421875" style="1" customWidth="1"/>
    <col min="6" max="6" width="19.8515625" style="1" customWidth="1"/>
    <col min="7" max="7" width="5.00390625" style="1" hidden="1" customWidth="1"/>
    <col min="8" max="8" width="23.57421875" style="1" customWidth="1"/>
    <col min="9" max="9" width="18.57421875" style="1" customWidth="1"/>
    <col min="10" max="16384" width="9.140625" style="1" customWidth="1"/>
  </cols>
  <sheetData>
    <row r="1" spans="1:8" ht="15.75" customHeight="1">
      <c r="A1" s="410" t="s">
        <v>199</v>
      </c>
      <c r="B1" s="411"/>
      <c r="C1" s="411"/>
      <c r="D1" s="411"/>
      <c r="E1" s="411"/>
      <c r="F1" s="411"/>
      <c r="G1" s="398" t="s">
        <v>142</v>
      </c>
      <c r="H1" s="338"/>
    </row>
    <row r="2" spans="1:9" ht="21" customHeight="1">
      <c r="A2" s="163" t="s">
        <v>224</v>
      </c>
      <c r="B2" s="24"/>
      <c r="C2" s="24"/>
      <c r="D2" s="24"/>
      <c r="E2" s="25"/>
      <c r="F2" s="25"/>
      <c r="G2" s="338"/>
      <c r="H2" s="338"/>
      <c r="I2" s="7"/>
    </row>
    <row r="3" spans="1:9" ht="21" customHeight="1">
      <c r="A3" s="163" t="s">
        <v>202</v>
      </c>
      <c r="B3" s="24"/>
      <c r="C3" s="24"/>
      <c r="D3" s="24"/>
      <c r="E3" s="25"/>
      <c r="F3" s="25"/>
      <c r="G3" s="7"/>
      <c r="H3" s="7"/>
      <c r="I3" s="7"/>
    </row>
    <row r="4" spans="1:9" ht="23.25" customHeight="1">
      <c r="A4" s="163" t="s">
        <v>200</v>
      </c>
      <c r="B4" s="24"/>
      <c r="C4" s="24"/>
      <c r="D4" s="24"/>
      <c r="E4" s="20"/>
      <c r="F4" s="20"/>
      <c r="G4" s="20"/>
      <c r="H4" s="20"/>
      <c r="I4" s="7"/>
    </row>
    <row r="5" spans="1:9" ht="21" customHeight="1">
      <c r="A5" s="163" t="s">
        <v>201</v>
      </c>
      <c r="B5" s="24"/>
      <c r="C5" s="24"/>
      <c r="D5" s="24"/>
      <c r="E5" s="20"/>
      <c r="F5" s="20"/>
      <c r="G5" s="7"/>
      <c r="H5" s="7"/>
      <c r="I5" s="7"/>
    </row>
    <row r="6" spans="1:9" ht="19.5" customHeight="1">
      <c r="A6" s="164" t="s">
        <v>456</v>
      </c>
      <c r="B6" s="19"/>
      <c r="C6" s="19"/>
      <c r="D6" s="19"/>
      <c r="E6" s="19"/>
      <c r="F6" s="26"/>
      <c r="G6" s="2"/>
      <c r="H6" s="2"/>
      <c r="I6" s="7"/>
    </row>
    <row r="7" spans="1:9" ht="15.75">
      <c r="A7" s="164" t="s">
        <v>203</v>
      </c>
      <c r="B7" s="19"/>
      <c r="C7" s="19"/>
      <c r="D7" s="19"/>
      <c r="E7" s="19"/>
      <c r="F7" s="26"/>
      <c r="G7" s="2"/>
      <c r="H7" s="2"/>
      <c r="I7" s="7"/>
    </row>
    <row r="8" ht="14.25" customHeight="1" thickBot="1">
      <c r="A8" s="27" t="s">
        <v>95</v>
      </c>
    </row>
    <row r="9" spans="1:8" ht="118.5" customHeight="1" thickBot="1">
      <c r="A9" s="227" t="s">
        <v>137</v>
      </c>
      <c r="B9" s="401" t="s">
        <v>136</v>
      </c>
      <c r="C9" s="402"/>
      <c r="D9" s="402"/>
      <c r="E9" s="403"/>
      <c r="F9" s="399" t="s">
        <v>133</v>
      </c>
      <c r="G9" s="400"/>
      <c r="H9" s="228" t="s">
        <v>134</v>
      </c>
    </row>
    <row r="10" spans="1:8" ht="12.75">
      <c r="A10" s="404" t="s">
        <v>44</v>
      </c>
      <c r="B10" s="405"/>
      <c r="C10" s="405"/>
      <c r="D10" s="405"/>
      <c r="E10" s="405"/>
      <c r="F10" s="406"/>
      <c r="G10" s="406"/>
      <c r="H10" s="407"/>
    </row>
    <row r="11" spans="1:8" ht="58.5" customHeight="1">
      <c r="A11" s="181" t="s">
        <v>225</v>
      </c>
      <c r="B11" s="390" t="s">
        <v>226</v>
      </c>
      <c r="C11" s="391"/>
      <c r="D11" s="391"/>
      <c r="E11" s="392"/>
      <c r="F11" s="393" t="s">
        <v>471</v>
      </c>
      <c r="G11" s="394"/>
      <c r="H11" s="181" t="s">
        <v>457</v>
      </c>
    </row>
    <row r="12" spans="1:8" ht="54" customHeight="1">
      <c r="A12" s="181" t="s">
        <v>227</v>
      </c>
      <c r="B12" s="390" t="s">
        <v>228</v>
      </c>
      <c r="C12" s="391"/>
      <c r="D12" s="391"/>
      <c r="E12" s="392"/>
      <c r="F12" s="393" t="s">
        <v>229</v>
      </c>
      <c r="G12" s="394"/>
      <c r="H12" s="181"/>
    </row>
    <row r="13" spans="1:8" ht="54" customHeight="1">
      <c r="A13" s="181" t="s">
        <v>230</v>
      </c>
      <c r="B13" s="412" t="s">
        <v>231</v>
      </c>
      <c r="C13" s="413"/>
      <c r="D13" s="413"/>
      <c r="E13" s="414"/>
      <c r="F13" s="393" t="s">
        <v>235</v>
      </c>
      <c r="G13" s="394"/>
      <c r="H13" s="181" t="s">
        <v>457</v>
      </c>
    </row>
    <row r="14" spans="1:8" ht="52.5" customHeight="1">
      <c r="A14" s="181" t="s">
        <v>233</v>
      </c>
      <c r="B14" s="412" t="s">
        <v>234</v>
      </c>
      <c r="C14" s="413"/>
      <c r="D14" s="413"/>
      <c r="E14" s="414"/>
      <c r="F14" s="393" t="s">
        <v>232</v>
      </c>
      <c r="G14" s="394"/>
      <c r="H14" s="181" t="s">
        <v>457</v>
      </c>
    </row>
    <row r="15" spans="1:8" ht="52.5" customHeight="1">
      <c r="A15" s="181" t="s">
        <v>236</v>
      </c>
      <c r="B15" s="390" t="s">
        <v>237</v>
      </c>
      <c r="C15" s="391"/>
      <c r="D15" s="391"/>
      <c r="E15" s="392"/>
      <c r="F15" s="393" t="s">
        <v>238</v>
      </c>
      <c r="G15" s="394"/>
      <c r="H15" s="181" t="s">
        <v>457</v>
      </c>
    </row>
    <row r="16" spans="1:8" ht="36.75" customHeight="1">
      <c r="A16" s="181" t="s">
        <v>239</v>
      </c>
      <c r="B16" s="390" t="s">
        <v>240</v>
      </c>
      <c r="C16" s="391"/>
      <c r="D16" s="391"/>
      <c r="E16" s="392"/>
      <c r="F16" s="393" t="s">
        <v>241</v>
      </c>
      <c r="G16" s="394"/>
      <c r="H16" s="181" t="s">
        <v>457</v>
      </c>
    </row>
    <row r="17" spans="1:8" ht="27.75" customHeight="1">
      <c r="A17" s="181" t="s">
        <v>242</v>
      </c>
      <c r="B17" s="390" t="s">
        <v>243</v>
      </c>
      <c r="C17" s="391"/>
      <c r="D17" s="391"/>
      <c r="E17" s="392"/>
      <c r="F17" s="393" t="s">
        <v>244</v>
      </c>
      <c r="G17" s="394"/>
      <c r="H17" s="181" t="s">
        <v>460</v>
      </c>
    </row>
    <row r="18" spans="1:8" s="178" customFormat="1" ht="40.5" customHeight="1">
      <c r="A18" s="181" t="s">
        <v>245</v>
      </c>
      <c r="B18" s="390" t="s">
        <v>246</v>
      </c>
      <c r="C18" s="391"/>
      <c r="D18" s="391"/>
      <c r="E18" s="392"/>
      <c r="F18" s="393" t="s">
        <v>247</v>
      </c>
      <c r="G18" s="394"/>
      <c r="H18" s="181" t="s">
        <v>457</v>
      </c>
    </row>
    <row r="19" spans="1:8" s="178" customFormat="1" ht="38.25" customHeight="1">
      <c r="A19" s="181" t="s">
        <v>248</v>
      </c>
      <c r="B19" s="390" t="s">
        <v>249</v>
      </c>
      <c r="C19" s="391"/>
      <c r="D19" s="391"/>
      <c r="E19" s="392"/>
      <c r="F19" s="393" t="s">
        <v>204</v>
      </c>
      <c r="G19" s="394"/>
      <c r="H19" s="181" t="s">
        <v>472</v>
      </c>
    </row>
    <row r="20" spans="1:8" s="178" customFormat="1" ht="36" customHeight="1">
      <c r="A20" s="181" t="s">
        <v>250</v>
      </c>
      <c r="B20" s="390" t="s">
        <v>251</v>
      </c>
      <c r="C20" s="391"/>
      <c r="D20" s="391"/>
      <c r="E20" s="392"/>
      <c r="F20" s="393" t="s">
        <v>205</v>
      </c>
      <c r="G20" s="394"/>
      <c r="H20" s="181" t="s">
        <v>458</v>
      </c>
    </row>
    <row r="21" spans="1:8" s="178" customFormat="1" ht="43.5" customHeight="1">
      <c r="A21" s="181" t="s">
        <v>252</v>
      </c>
      <c r="B21" s="390" t="s">
        <v>253</v>
      </c>
      <c r="C21" s="391"/>
      <c r="D21" s="391"/>
      <c r="E21" s="392"/>
      <c r="F21" s="393" t="s">
        <v>241</v>
      </c>
      <c r="G21" s="394"/>
      <c r="H21" s="181" t="s">
        <v>457</v>
      </c>
    </row>
    <row r="22" spans="1:8" s="178" customFormat="1" ht="27.75" customHeight="1">
      <c r="A22" s="181" t="s">
        <v>254</v>
      </c>
      <c r="B22" s="390" t="s">
        <v>255</v>
      </c>
      <c r="C22" s="391"/>
      <c r="D22" s="391"/>
      <c r="E22" s="392"/>
      <c r="F22" s="393" t="s">
        <v>206</v>
      </c>
      <c r="G22" s="394"/>
      <c r="H22" s="181" t="s">
        <v>459</v>
      </c>
    </row>
    <row r="23" spans="1:8" s="178" customFormat="1" ht="27" customHeight="1">
      <c r="A23" s="181" t="s">
        <v>256</v>
      </c>
      <c r="B23" s="390" t="s">
        <v>257</v>
      </c>
      <c r="C23" s="391"/>
      <c r="D23" s="391"/>
      <c r="E23" s="392"/>
      <c r="F23" s="393" t="s">
        <v>206</v>
      </c>
      <c r="G23" s="394"/>
      <c r="H23" s="181" t="s">
        <v>459</v>
      </c>
    </row>
    <row r="24" spans="1:8" s="178" customFormat="1" ht="34.5" customHeight="1">
      <c r="A24" s="181" t="s">
        <v>258</v>
      </c>
      <c r="B24" s="390" t="s">
        <v>207</v>
      </c>
      <c r="C24" s="391"/>
      <c r="D24" s="391"/>
      <c r="E24" s="392"/>
      <c r="F24" s="393" t="s">
        <v>259</v>
      </c>
      <c r="G24" s="394"/>
      <c r="H24" s="181" t="s">
        <v>473</v>
      </c>
    </row>
    <row r="25" spans="1:8" s="178" customFormat="1" ht="25.5" customHeight="1">
      <c r="A25" s="181" t="s">
        <v>260</v>
      </c>
      <c r="B25" s="390" t="s">
        <v>261</v>
      </c>
      <c r="C25" s="391"/>
      <c r="D25" s="391"/>
      <c r="E25" s="392"/>
      <c r="F25" s="393" t="s">
        <v>208</v>
      </c>
      <c r="G25" s="394"/>
      <c r="H25" s="181" t="s">
        <v>459</v>
      </c>
    </row>
    <row r="26" spans="1:8" s="178" customFormat="1" ht="26.25" customHeight="1">
      <c r="A26" s="181" t="s">
        <v>262</v>
      </c>
      <c r="B26" s="390" t="s">
        <v>263</v>
      </c>
      <c r="C26" s="391"/>
      <c r="D26" s="391"/>
      <c r="E26" s="392"/>
      <c r="F26" s="393" t="s">
        <v>264</v>
      </c>
      <c r="G26" s="394"/>
      <c r="H26" s="181" t="s">
        <v>461</v>
      </c>
    </row>
    <row r="27" spans="1:8" ht="12.75">
      <c r="A27" s="378" t="s">
        <v>45</v>
      </c>
      <c r="B27" s="379"/>
      <c r="C27" s="379"/>
      <c r="D27" s="379"/>
      <c r="E27" s="379"/>
      <c r="F27" s="379"/>
      <c r="G27" s="379"/>
      <c r="H27" s="380"/>
    </row>
    <row r="28" spans="1:8" s="178" customFormat="1" ht="62.25" customHeight="1">
      <c r="A28" s="181" t="s">
        <v>265</v>
      </c>
      <c r="B28" s="390" t="s">
        <v>266</v>
      </c>
      <c r="C28" s="391"/>
      <c r="D28" s="391"/>
      <c r="E28" s="392"/>
      <c r="F28" s="393" t="s">
        <v>267</v>
      </c>
      <c r="G28" s="394"/>
      <c r="H28" s="181"/>
    </row>
    <row r="29" spans="1:8" s="178" customFormat="1" ht="42.75" customHeight="1">
      <c r="A29" s="181" t="s">
        <v>268</v>
      </c>
      <c r="B29" s="390" t="s">
        <v>269</v>
      </c>
      <c r="C29" s="391"/>
      <c r="D29" s="391"/>
      <c r="E29" s="392"/>
      <c r="F29" s="393" t="s">
        <v>270</v>
      </c>
      <c r="G29" s="394"/>
      <c r="H29" s="181" t="s">
        <v>463</v>
      </c>
    </row>
    <row r="30" spans="1:8" s="178" customFormat="1" ht="42.75" customHeight="1">
      <c r="A30" s="181" t="s">
        <v>271</v>
      </c>
      <c r="B30" s="390" t="s">
        <v>272</v>
      </c>
      <c r="C30" s="391"/>
      <c r="D30" s="391"/>
      <c r="E30" s="392"/>
      <c r="F30" s="393" t="s">
        <v>209</v>
      </c>
      <c r="G30" s="394"/>
      <c r="H30" s="181" t="s">
        <v>467</v>
      </c>
    </row>
    <row r="31" spans="1:8" s="178" customFormat="1" ht="48.75" customHeight="1">
      <c r="A31" s="181" t="s">
        <v>273</v>
      </c>
      <c r="B31" s="390" t="s">
        <v>274</v>
      </c>
      <c r="C31" s="391"/>
      <c r="D31" s="391"/>
      <c r="E31" s="392"/>
      <c r="F31" s="393" t="s">
        <v>210</v>
      </c>
      <c r="G31" s="394"/>
      <c r="H31" s="181"/>
    </row>
    <row r="32" spans="1:8" s="178" customFormat="1" ht="18" customHeight="1">
      <c r="A32" s="181" t="s">
        <v>275</v>
      </c>
      <c r="B32" s="390" t="s">
        <v>276</v>
      </c>
      <c r="C32" s="391"/>
      <c r="D32" s="391"/>
      <c r="E32" s="392"/>
      <c r="F32" s="393" t="s">
        <v>211</v>
      </c>
      <c r="G32" s="394"/>
      <c r="H32" s="181"/>
    </row>
    <row r="33" spans="1:8" s="178" customFormat="1" ht="63" customHeight="1">
      <c r="A33" s="181" t="s">
        <v>277</v>
      </c>
      <c r="B33" s="390" t="s">
        <v>278</v>
      </c>
      <c r="C33" s="391"/>
      <c r="D33" s="391"/>
      <c r="E33" s="392"/>
      <c r="F33" s="393" t="s">
        <v>212</v>
      </c>
      <c r="G33" s="394"/>
      <c r="H33" s="181"/>
    </row>
    <row r="34" spans="1:8" s="178" customFormat="1" ht="35.25" customHeight="1">
      <c r="A34" s="181" t="s">
        <v>279</v>
      </c>
      <c r="B34" s="390" t="s">
        <v>280</v>
      </c>
      <c r="C34" s="391"/>
      <c r="D34" s="391"/>
      <c r="E34" s="392"/>
      <c r="F34" s="393" t="s">
        <v>281</v>
      </c>
      <c r="G34" s="394"/>
      <c r="H34" s="181" t="s">
        <v>474</v>
      </c>
    </row>
    <row r="35" spans="1:8" s="178" customFormat="1" ht="29.25" customHeight="1">
      <c r="A35" s="181" t="s">
        <v>282</v>
      </c>
      <c r="B35" s="390" t="s">
        <v>283</v>
      </c>
      <c r="C35" s="391"/>
      <c r="D35" s="391"/>
      <c r="E35" s="392"/>
      <c r="F35" s="393" t="s">
        <v>213</v>
      </c>
      <c r="G35" s="394"/>
      <c r="H35" s="181" t="s">
        <v>462</v>
      </c>
    </row>
    <row r="36" spans="1:8" s="178" customFormat="1" ht="41.25" customHeight="1">
      <c r="A36" s="181" t="s">
        <v>284</v>
      </c>
      <c r="B36" s="390" t="s">
        <v>285</v>
      </c>
      <c r="C36" s="391"/>
      <c r="D36" s="391"/>
      <c r="E36" s="392"/>
      <c r="F36" s="393" t="s">
        <v>286</v>
      </c>
      <c r="G36" s="394"/>
      <c r="H36" s="181" t="s">
        <v>474</v>
      </c>
    </row>
    <row r="37" spans="1:8" s="178" customFormat="1" ht="54.75" customHeight="1">
      <c r="A37" s="181" t="s">
        <v>287</v>
      </c>
      <c r="B37" s="390" t="s">
        <v>288</v>
      </c>
      <c r="C37" s="391"/>
      <c r="D37" s="391"/>
      <c r="E37" s="392"/>
      <c r="F37" s="393" t="s">
        <v>289</v>
      </c>
      <c r="G37" s="394"/>
      <c r="H37" s="181" t="s">
        <v>475</v>
      </c>
    </row>
    <row r="38" spans="1:8" s="178" customFormat="1" ht="57.75" customHeight="1">
      <c r="A38" s="181" t="s">
        <v>290</v>
      </c>
      <c r="B38" s="390" t="s">
        <v>291</v>
      </c>
      <c r="C38" s="391"/>
      <c r="D38" s="391"/>
      <c r="E38" s="392"/>
      <c r="F38" s="393" t="s">
        <v>292</v>
      </c>
      <c r="G38" s="394"/>
      <c r="H38" s="181" t="s">
        <v>476</v>
      </c>
    </row>
    <row r="39" spans="1:8" s="178" customFormat="1" ht="30" customHeight="1">
      <c r="A39" s="181" t="s">
        <v>293</v>
      </c>
      <c r="B39" s="390" t="s">
        <v>294</v>
      </c>
      <c r="C39" s="391"/>
      <c r="D39" s="391"/>
      <c r="E39" s="392"/>
      <c r="F39" s="393" t="s">
        <v>214</v>
      </c>
      <c r="G39" s="394"/>
      <c r="H39" s="181" t="s">
        <v>463</v>
      </c>
    </row>
    <row r="40" spans="1:8" s="178" customFormat="1" ht="27.75" customHeight="1">
      <c r="A40" s="181" t="s">
        <v>295</v>
      </c>
      <c r="B40" s="390" t="s">
        <v>296</v>
      </c>
      <c r="C40" s="391"/>
      <c r="D40" s="391"/>
      <c r="E40" s="392"/>
      <c r="F40" s="393" t="s">
        <v>215</v>
      </c>
      <c r="G40" s="394"/>
      <c r="H40" s="181" t="s">
        <v>467</v>
      </c>
    </row>
    <row r="41" spans="1:8" s="178" customFormat="1" ht="36.75" customHeight="1">
      <c r="A41" s="181" t="s">
        <v>297</v>
      </c>
      <c r="B41" s="390" t="s">
        <v>298</v>
      </c>
      <c r="C41" s="391"/>
      <c r="D41" s="391"/>
      <c r="E41" s="392"/>
      <c r="F41" s="393" t="s">
        <v>299</v>
      </c>
      <c r="G41" s="394"/>
      <c r="H41" s="181" t="s">
        <v>477</v>
      </c>
    </row>
    <row r="42" spans="1:8" s="178" customFormat="1" ht="27.75" customHeight="1">
      <c r="A42" s="181" t="s">
        <v>300</v>
      </c>
      <c r="B42" s="390" t="s">
        <v>301</v>
      </c>
      <c r="C42" s="391"/>
      <c r="D42" s="391"/>
      <c r="E42" s="392"/>
      <c r="F42" s="393" t="s">
        <v>216</v>
      </c>
      <c r="G42" s="394"/>
      <c r="H42" s="181" t="s">
        <v>464</v>
      </c>
    </row>
    <row r="43" spans="1:8" s="178" customFormat="1" ht="29.25" customHeight="1">
      <c r="A43" s="181" t="s">
        <v>302</v>
      </c>
      <c r="B43" s="390" t="s">
        <v>303</v>
      </c>
      <c r="C43" s="391"/>
      <c r="D43" s="391"/>
      <c r="E43" s="392"/>
      <c r="F43" s="393" t="s">
        <v>217</v>
      </c>
      <c r="G43" s="394"/>
      <c r="H43" s="181" t="s">
        <v>465</v>
      </c>
    </row>
    <row r="44" spans="1:8" s="178" customFormat="1" ht="27" customHeight="1">
      <c r="A44" s="181" t="s">
        <v>304</v>
      </c>
      <c r="B44" s="390" t="s">
        <v>305</v>
      </c>
      <c r="C44" s="391"/>
      <c r="D44" s="391"/>
      <c r="E44" s="392"/>
      <c r="F44" s="393" t="s">
        <v>218</v>
      </c>
      <c r="G44" s="394"/>
      <c r="H44" s="181" t="s">
        <v>466</v>
      </c>
    </row>
    <row r="45" spans="1:8" ht="12.75">
      <c r="A45" s="381" t="s">
        <v>86</v>
      </c>
      <c r="B45" s="382"/>
      <c r="C45" s="382"/>
      <c r="D45" s="382"/>
      <c r="E45" s="382"/>
      <c r="F45" s="382"/>
      <c r="G45" s="382"/>
      <c r="H45" s="383"/>
    </row>
    <row r="46" spans="1:8" s="178" customFormat="1" ht="25.5" customHeight="1">
      <c r="A46" s="181" t="s">
        <v>306</v>
      </c>
      <c r="B46" s="390" t="s">
        <v>307</v>
      </c>
      <c r="C46" s="391"/>
      <c r="D46" s="391"/>
      <c r="E46" s="392"/>
      <c r="F46" s="393" t="s">
        <v>308</v>
      </c>
      <c r="G46" s="394"/>
      <c r="H46" s="181"/>
    </row>
    <row r="47" spans="1:8" s="178" customFormat="1" ht="41.25" customHeight="1">
      <c r="A47" s="181" t="s">
        <v>309</v>
      </c>
      <c r="B47" s="390" t="s">
        <v>310</v>
      </c>
      <c r="C47" s="391"/>
      <c r="D47" s="391"/>
      <c r="E47" s="392"/>
      <c r="F47" s="393" t="s">
        <v>219</v>
      </c>
      <c r="G47" s="394"/>
      <c r="H47" s="181" t="s">
        <v>468</v>
      </c>
    </row>
    <row r="48" spans="1:8" s="178" customFormat="1" ht="21" customHeight="1">
      <c r="A48" s="181" t="s">
        <v>311</v>
      </c>
      <c r="B48" s="390" t="s">
        <v>312</v>
      </c>
      <c r="C48" s="391"/>
      <c r="D48" s="391"/>
      <c r="E48" s="392"/>
      <c r="F48" s="393" t="s">
        <v>220</v>
      </c>
      <c r="G48" s="394"/>
      <c r="H48" s="181" t="s">
        <v>469</v>
      </c>
    </row>
    <row r="49" spans="1:8" s="178" customFormat="1" ht="42.75" customHeight="1">
      <c r="A49" s="181" t="s">
        <v>313</v>
      </c>
      <c r="B49" s="390" t="s">
        <v>314</v>
      </c>
      <c r="C49" s="391"/>
      <c r="D49" s="391"/>
      <c r="E49" s="392"/>
      <c r="F49" s="393" t="s">
        <v>315</v>
      </c>
      <c r="G49" s="394"/>
      <c r="H49" s="181" t="s">
        <v>469</v>
      </c>
    </row>
    <row r="50" spans="1:8" s="178" customFormat="1" ht="41.25" customHeight="1">
      <c r="A50" s="182" t="s">
        <v>317</v>
      </c>
      <c r="B50" s="390" t="s">
        <v>318</v>
      </c>
      <c r="C50" s="391"/>
      <c r="D50" s="391"/>
      <c r="E50" s="392"/>
      <c r="F50" s="393" t="s">
        <v>221</v>
      </c>
      <c r="G50" s="394"/>
      <c r="H50" s="181" t="s">
        <v>468</v>
      </c>
    </row>
    <row r="51" spans="1:8" s="178" customFormat="1" ht="16.5" customHeight="1">
      <c r="A51" s="181" t="s">
        <v>316</v>
      </c>
      <c r="B51" s="390" t="s">
        <v>319</v>
      </c>
      <c r="C51" s="391"/>
      <c r="D51" s="391"/>
      <c r="E51" s="392"/>
      <c r="F51" s="393" t="s">
        <v>222</v>
      </c>
      <c r="G51" s="394"/>
      <c r="H51" s="181" t="s">
        <v>469</v>
      </c>
    </row>
    <row r="52" spans="1:8" s="178" customFormat="1" ht="41.25" customHeight="1">
      <c r="A52" s="181" t="s">
        <v>320</v>
      </c>
      <c r="B52" s="390" t="s">
        <v>321</v>
      </c>
      <c r="C52" s="391"/>
      <c r="D52" s="391"/>
      <c r="E52" s="392"/>
      <c r="F52" s="393" t="s">
        <v>322</v>
      </c>
      <c r="G52" s="394"/>
      <c r="H52" s="181"/>
    </row>
    <row r="53" ht="12.75">
      <c r="A53" s="172" t="s">
        <v>135</v>
      </c>
    </row>
    <row r="54" ht="12.75">
      <c r="A54" s="172" t="s">
        <v>88</v>
      </c>
    </row>
    <row r="55" ht="12.75">
      <c r="A55" s="172" t="s">
        <v>89</v>
      </c>
    </row>
    <row r="56" ht="12.75">
      <c r="A56" s="172" t="s">
        <v>90</v>
      </c>
    </row>
    <row r="57" spans="1:7" ht="15" customHeight="1" thickBot="1">
      <c r="A57" s="28" t="s">
        <v>96</v>
      </c>
      <c r="B57" s="19"/>
      <c r="C57" s="19"/>
      <c r="D57" s="19"/>
      <c r="E57" s="19"/>
      <c r="F57" s="2"/>
      <c r="G57" s="2"/>
    </row>
    <row r="58" spans="1:9" ht="21" customHeight="1" thickBot="1">
      <c r="A58" s="415" t="s">
        <v>21</v>
      </c>
      <c r="B58" s="416"/>
      <c r="C58" s="416"/>
      <c r="D58" s="416"/>
      <c r="E58" s="416"/>
      <c r="F58" s="416"/>
      <c r="G58" s="416"/>
      <c r="H58" s="416"/>
      <c r="I58" s="409"/>
    </row>
    <row r="59" spans="1:9" ht="23.25" customHeight="1">
      <c r="A59" s="417" t="s">
        <v>137</v>
      </c>
      <c r="B59" s="419" t="s">
        <v>132</v>
      </c>
      <c r="C59" s="420"/>
      <c r="D59" s="420"/>
      <c r="E59" s="421"/>
      <c r="F59" s="425" t="s">
        <v>138</v>
      </c>
      <c r="G59" s="426"/>
      <c r="H59" s="426"/>
      <c r="I59" s="427"/>
    </row>
    <row r="60" spans="1:9" ht="23.25" customHeight="1">
      <c r="A60" s="418"/>
      <c r="B60" s="422"/>
      <c r="C60" s="423"/>
      <c r="D60" s="423"/>
      <c r="E60" s="424"/>
      <c r="F60" s="183" t="s">
        <v>179</v>
      </c>
      <c r="G60" s="229"/>
      <c r="H60" s="183" t="s">
        <v>450</v>
      </c>
      <c r="I60" s="183" t="s">
        <v>451</v>
      </c>
    </row>
    <row r="61" spans="1:9" ht="70.5" customHeight="1">
      <c r="A61" s="183" t="s">
        <v>417</v>
      </c>
      <c r="B61" s="370" t="s">
        <v>416</v>
      </c>
      <c r="C61" s="370"/>
      <c r="D61" s="370"/>
      <c r="E61" s="370"/>
      <c r="F61" s="184" t="s">
        <v>432</v>
      </c>
      <c r="G61" s="185"/>
      <c r="H61" s="184" t="s">
        <v>478</v>
      </c>
      <c r="I61" s="184" t="s">
        <v>448</v>
      </c>
    </row>
    <row r="62" spans="1:9" ht="59.25" customHeight="1">
      <c r="A62" s="183" t="s">
        <v>418</v>
      </c>
      <c r="B62" s="370" t="s">
        <v>406</v>
      </c>
      <c r="C62" s="370"/>
      <c r="D62" s="370"/>
      <c r="E62" s="370"/>
      <c r="F62" s="184" t="s">
        <v>479</v>
      </c>
      <c r="G62" s="185"/>
      <c r="H62" s="184" t="s">
        <v>438</v>
      </c>
      <c r="I62" s="184" t="s">
        <v>447</v>
      </c>
    </row>
    <row r="63" spans="1:9" ht="70.5" customHeight="1">
      <c r="A63" s="183" t="s">
        <v>419</v>
      </c>
      <c r="B63" s="370" t="s">
        <v>407</v>
      </c>
      <c r="C63" s="370"/>
      <c r="D63" s="370"/>
      <c r="E63" s="370"/>
      <c r="F63" s="184" t="s">
        <v>433</v>
      </c>
      <c r="G63" s="185"/>
      <c r="H63" s="184" t="s">
        <v>452</v>
      </c>
      <c r="I63" s="184" t="s">
        <v>449</v>
      </c>
    </row>
    <row r="64" spans="1:9" ht="54" customHeight="1">
      <c r="A64" s="183" t="s">
        <v>420</v>
      </c>
      <c r="B64" s="370" t="s">
        <v>408</v>
      </c>
      <c r="C64" s="370"/>
      <c r="D64" s="370"/>
      <c r="E64" s="370"/>
      <c r="F64" s="184" t="s">
        <v>437</v>
      </c>
      <c r="G64" s="185"/>
      <c r="H64" s="184" t="s">
        <v>439</v>
      </c>
      <c r="I64" s="184" t="s">
        <v>447</v>
      </c>
    </row>
    <row r="65" spans="1:9" ht="55.5" customHeight="1">
      <c r="A65" s="183" t="s">
        <v>421</v>
      </c>
      <c r="B65" s="370" t="s">
        <v>409</v>
      </c>
      <c r="C65" s="370"/>
      <c r="D65" s="370"/>
      <c r="E65" s="370"/>
      <c r="F65" s="184" t="s">
        <v>434</v>
      </c>
      <c r="G65" s="185"/>
      <c r="H65" s="184" t="s">
        <v>440</v>
      </c>
      <c r="I65" s="184" t="s">
        <v>453</v>
      </c>
    </row>
    <row r="66" spans="1:9" ht="79.5" customHeight="1">
      <c r="A66" s="183" t="s">
        <v>422</v>
      </c>
      <c r="B66" s="370" t="s">
        <v>410</v>
      </c>
      <c r="C66" s="370"/>
      <c r="D66" s="370"/>
      <c r="E66" s="370"/>
      <c r="F66" s="184" t="s">
        <v>435</v>
      </c>
      <c r="G66" s="185"/>
      <c r="H66" s="184" t="s">
        <v>441</v>
      </c>
      <c r="I66" s="184" t="s">
        <v>446</v>
      </c>
    </row>
    <row r="67" spans="1:9" ht="76.5" customHeight="1">
      <c r="A67" s="183" t="s">
        <v>423</v>
      </c>
      <c r="B67" s="370" t="s">
        <v>411</v>
      </c>
      <c r="C67" s="370"/>
      <c r="D67" s="370"/>
      <c r="E67" s="370"/>
      <c r="F67" s="184" t="s">
        <v>436</v>
      </c>
      <c r="G67" s="185"/>
      <c r="H67" s="184" t="s">
        <v>441</v>
      </c>
      <c r="I67" s="184" t="s">
        <v>446</v>
      </c>
    </row>
    <row r="68" spans="1:9" ht="40.5" customHeight="1">
      <c r="A68" s="183" t="s">
        <v>424</v>
      </c>
      <c r="B68" s="370" t="s">
        <v>412</v>
      </c>
      <c r="C68" s="370"/>
      <c r="D68" s="370"/>
      <c r="E68" s="370"/>
      <c r="F68" s="185"/>
      <c r="G68" s="185"/>
      <c r="H68" s="184" t="s">
        <v>480</v>
      </c>
      <c r="I68" s="184" t="s">
        <v>448</v>
      </c>
    </row>
    <row r="69" spans="1:9" ht="54.75" customHeight="1">
      <c r="A69" s="183" t="s">
        <v>425</v>
      </c>
      <c r="B69" s="370" t="s">
        <v>413</v>
      </c>
      <c r="C69" s="370"/>
      <c r="D69" s="370"/>
      <c r="E69" s="370"/>
      <c r="F69" s="185"/>
      <c r="G69" s="185"/>
      <c r="H69" s="184" t="s">
        <v>442</v>
      </c>
      <c r="I69" s="184" t="s">
        <v>448</v>
      </c>
    </row>
    <row r="70" spans="1:9" ht="51" customHeight="1">
      <c r="A70" s="183" t="s">
        <v>426</v>
      </c>
      <c r="B70" s="370" t="s">
        <v>415</v>
      </c>
      <c r="C70" s="370"/>
      <c r="D70" s="370"/>
      <c r="E70" s="370"/>
      <c r="F70" s="184" t="s">
        <v>437</v>
      </c>
      <c r="G70" s="185"/>
      <c r="H70" s="184" t="s">
        <v>439</v>
      </c>
      <c r="I70" s="184" t="s">
        <v>447</v>
      </c>
    </row>
    <row r="71" spans="1:9" ht="39" customHeight="1">
      <c r="A71" s="183" t="s">
        <v>427</v>
      </c>
      <c r="B71" s="373" t="s">
        <v>414</v>
      </c>
      <c r="C71" s="374"/>
      <c r="D71" s="374"/>
      <c r="E71" s="375"/>
      <c r="F71" s="184" t="s">
        <v>444</v>
      </c>
      <c r="G71" s="185"/>
      <c r="H71" s="184" t="s">
        <v>443</v>
      </c>
      <c r="I71" s="184" t="s">
        <v>445</v>
      </c>
    </row>
    <row r="73" spans="1:8" ht="17.25" customHeight="1">
      <c r="A73" s="179"/>
      <c r="B73" s="371"/>
      <c r="C73" s="372"/>
      <c r="D73" s="372"/>
      <c r="E73" s="372"/>
      <c r="F73" s="180"/>
      <c r="G73" s="179"/>
      <c r="H73" s="179"/>
    </row>
    <row r="74" ht="11.25" customHeight="1"/>
    <row r="75" spans="1:9" ht="28.5" customHeight="1" thickBot="1">
      <c r="A75" s="384" t="s">
        <v>141</v>
      </c>
      <c r="B75" s="385"/>
      <c r="C75" s="389"/>
      <c r="D75" s="389"/>
      <c r="E75" s="385"/>
      <c r="F75" s="385"/>
      <c r="G75" s="385"/>
      <c r="H75" s="385"/>
      <c r="I75" s="386"/>
    </row>
    <row r="76" spans="1:42" s="226" customFormat="1" ht="30" customHeight="1" thickBot="1">
      <c r="A76" s="22" t="s">
        <v>20</v>
      </c>
      <c r="B76" s="221" t="s">
        <v>225</v>
      </c>
      <c r="C76" s="219" t="s">
        <v>323</v>
      </c>
      <c r="D76" s="219" t="s">
        <v>324</v>
      </c>
      <c r="E76" s="219" t="s">
        <v>325</v>
      </c>
      <c r="F76" s="219" t="s">
        <v>326</v>
      </c>
      <c r="G76" s="219" t="s">
        <v>87</v>
      </c>
      <c r="H76" s="219" t="s">
        <v>327</v>
      </c>
      <c r="I76" s="220" t="s">
        <v>328</v>
      </c>
      <c r="J76" s="222" t="s">
        <v>329</v>
      </c>
      <c r="K76" s="223" t="s">
        <v>330</v>
      </c>
      <c r="L76" s="223" t="s">
        <v>331</v>
      </c>
      <c r="M76" s="223" t="s">
        <v>332</v>
      </c>
      <c r="N76" s="223" t="s">
        <v>333</v>
      </c>
      <c r="O76" s="223" t="s">
        <v>334</v>
      </c>
      <c r="P76" s="223" t="s">
        <v>335</v>
      </c>
      <c r="Q76" s="223" t="s">
        <v>336</v>
      </c>
      <c r="R76" s="224" t="s">
        <v>337</v>
      </c>
      <c r="S76" s="223" t="s">
        <v>265</v>
      </c>
      <c r="T76" s="223" t="s">
        <v>268</v>
      </c>
      <c r="U76" s="223" t="s">
        <v>271</v>
      </c>
      <c r="V76" s="223" t="s">
        <v>273</v>
      </c>
      <c r="W76" s="223" t="s">
        <v>275</v>
      </c>
      <c r="X76" s="223" t="s">
        <v>277</v>
      </c>
      <c r="Y76" s="223" t="s">
        <v>279</v>
      </c>
      <c r="Z76" s="223" t="s">
        <v>282</v>
      </c>
      <c r="AA76" s="223" t="s">
        <v>284</v>
      </c>
      <c r="AB76" s="223" t="s">
        <v>287</v>
      </c>
      <c r="AC76" s="223" t="s">
        <v>290</v>
      </c>
      <c r="AD76" s="223" t="s">
        <v>293</v>
      </c>
      <c r="AE76" s="223" t="s">
        <v>295</v>
      </c>
      <c r="AF76" s="223" t="s">
        <v>297</v>
      </c>
      <c r="AG76" s="223" t="s">
        <v>300</v>
      </c>
      <c r="AH76" s="223" t="s">
        <v>302</v>
      </c>
      <c r="AI76" s="224" t="s">
        <v>349</v>
      </c>
      <c r="AJ76" s="223" t="s">
        <v>306</v>
      </c>
      <c r="AK76" s="223" t="s">
        <v>309</v>
      </c>
      <c r="AL76" s="223" t="s">
        <v>350</v>
      </c>
      <c r="AM76" s="223" t="s">
        <v>351</v>
      </c>
      <c r="AN76" s="223" t="s">
        <v>352</v>
      </c>
      <c r="AO76" s="223" t="s">
        <v>316</v>
      </c>
      <c r="AP76" s="225" t="s">
        <v>353</v>
      </c>
    </row>
    <row r="77" spans="1:42" ht="18" customHeight="1">
      <c r="A77" s="217" t="s">
        <v>338</v>
      </c>
      <c r="B77" s="212"/>
      <c r="C77" s="213"/>
      <c r="D77" s="213"/>
      <c r="E77" s="213"/>
      <c r="F77" s="213"/>
      <c r="G77" s="213"/>
      <c r="H77" s="213"/>
      <c r="I77" s="214"/>
      <c r="J77" s="213"/>
      <c r="K77" s="213"/>
      <c r="L77" s="213"/>
      <c r="M77" s="213"/>
      <c r="N77" s="213"/>
      <c r="O77" s="213"/>
      <c r="P77" s="213"/>
      <c r="Q77" s="213"/>
      <c r="R77" s="214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4"/>
      <c r="AJ77" s="213" t="s">
        <v>223</v>
      </c>
      <c r="AK77" s="213"/>
      <c r="AL77" s="213"/>
      <c r="AM77" s="213"/>
      <c r="AN77" s="213"/>
      <c r="AO77" s="213"/>
      <c r="AP77" s="213"/>
    </row>
    <row r="78" spans="1:42" ht="18.75" customHeight="1">
      <c r="A78" s="218" t="s">
        <v>454</v>
      </c>
      <c r="B78" s="215"/>
      <c r="C78" s="215"/>
      <c r="D78" s="215"/>
      <c r="E78" s="215"/>
      <c r="F78" s="215"/>
      <c r="G78" s="215"/>
      <c r="H78" s="215"/>
      <c r="I78" s="216"/>
      <c r="J78" s="215"/>
      <c r="K78" s="215"/>
      <c r="L78" s="215"/>
      <c r="M78" s="215"/>
      <c r="N78" s="215"/>
      <c r="O78" s="215" t="s">
        <v>223</v>
      </c>
      <c r="P78" s="215" t="s">
        <v>223</v>
      </c>
      <c r="Q78" s="215"/>
      <c r="R78" s="216" t="s">
        <v>223</v>
      </c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 t="s">
        <v>223</v>
      </c>
      <c r="AE78" s="215"/>
      <c r="AF78" s="215"/>
      <c r="AG78" s="215" t="s">
        <v>223</v>
      </c>
      <c r="AH78" s="215" t="s">
        <v>223</v>
      </c>
      <c r="AI78" s="216"/>
      <c r="AJ78" s="215"/>
      <c r="AK78" s="215"/>
      <c r="AL78" s="215"/>
      <c r="AM78" s="215"/>
      <c r="AN78" s="215"/>
      <c r="AO78" s="215" t="s">
        <v>223</v>
      </c>
      <c r="AP78" s="215"/>
    </row>
    <row r="79" spans="1:42" ht="19.5" customHeight="1">
      <c r="A79" s="218" t="s">
        <v>339</v>
      </c>
      <c r="B79" s="215"/>
      <c r="C79" s="215" t="s">
        <v>223</v>
      </c>
      <c r="D79" s="215"/>
      <c r="E79" s="215"/>
      <c r="F79" s="215"/>
      <c r="G79" s="215"/>
      <c r="H79" s="215"/>
      <c r="I79" s="216" t="s">
        <v>223</v>
      </c>
      <c r="J79" s="215"/>
      <c r="K79" s="215"/>
      <c r="L79" s="215"/>
      <c r="M79" s="215"/>
      <c r="N79" s="215"/>
      <c r="O79" s="215"/>
      <c r="P79" s="215"/>
      <c r="Q79" s="215"/>
      <c r="R79" s="216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 t="s">
        <v>223</v>
      </c>
      <c r="AE79" s="215" t="s">
        <v>223</v>
      </c>
      <c r="AF79" s="215"/>
      <c r="AG79" s="215"/>
      <c r="AH79" s="215"/>
      <c r="AI79" s="216"/>
      <c r="AJ79" s="215"/>
      <c r="AK79" s="215"/>
      <c r="AL79" s="215"/>
      <c r="AM79" s="215"/>
      <c r="AN79" s="215"/>
      <c r="AO79" s="215"/>
      <c r="AP79" s="215" t="s">
        <v>223</v>
      </c>
    </row>
    <row r="80" spans="1:42" ht="27.75" customHeight="1">
      <c r="A80" s="218" t="s">
        <v>340</v>
      </c>
      <c r="B80" s="215"/>
      <c r="C80" s="215"/>
      <c r="D80" s="215"/>
      <c r="E80" s="215"/>
      <c r="F80" s="215"/>
      <c r="G80" s="215"/>
      <c r="H80" s="215"/>
      <c r="I80" s="216"/>
      <c r="J80" s="215"/>
      <c r="K80" s="215"/>
      <c r="L80" s="215"/>
      <c r="M80" s="215"/>
      <c r="N80" s="215"/>
      <c r="O80" s="215"/>
      <c r="P80" s="215"/>
      <c r="Q80" s="215"/>
      <c r="R80" s="216"/>
      <c r="S80" s="215"/>
      <c r="T80" s="215" t="s">
        <v>223</v>
      </c>
      <c r="U80" s="215" t="s">
        <v>223</v>
      </c>
      <c r="V80" s="215"/>
      <c r="W80" s="215"/>
      <c r="X80" s="215" t="s">
        <v>223</v>
      </c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6"/>
      <c r="AJ80" s="215" t="s">
        <v>223</v>
      </c>
      <c r="AK80" s="215"/>
      <c r="AL80" s="215"/>
      <c r="AM80" s="215"/>
      <c r="AN80" s="215"/>
      <c r="AO80" s="215"/>
      <c r="AP80" s="215"/>
    </row>
    <row r="81" spans="1:42" ht="25.5" customHeight="1">
      <c r="A81" s="218" t="s">
        <v>341</v>
      </c>
      <c r="B81" s="215"/>
      <c r="C81" s="215"/>
      <c r="D81" s="215"/>
      <c r="E81" s="215"/>
      <c r="F81" s="215"/>
      <c r="G81" s="215"/>
      <c r="H81" s="215"/>
      <c r="I81" s="216"/>
      <c r="J81" s="215"/>
      <c r="K81" s="215"/>
      <c r="L81" s="215"/>
      <c r="M81" s="215"/>
      <c r="N81" s="215"/>
      <c r="O81" s="215"/>
      <c r="P81" s="215"/>
      <c r="Q81" s="215"/>
      <c r="R81" s="216"/>
      <c r="S81" s="215"/>
      <c r="T81" s="215" t="s">
        <v>223</v>
      </c>
      <c r="U81" s="215" t="s">
        <v>223</v>
      </c>
      <c r="V81" s="215"/>
      <c r="W81" s="215"/>
      <c r="X81" s="215" t="s">
        <v>223</v>
      </c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6"/>
      <c r="AJ81" s="215" t="s">
        <v>223</v>
      </c>
      <c r="AK81" s="215"/>
      <c r="AL81" s="215"/>
      <c r="AM81" s="215"/>
      <c r="AN81" s="215"/>
      <c r="AO81" s="215"/>
      <c r="AP81" s="215"/>
    </row>
    <row r="82" spans="1:42" ht="19.5" customHeight="1">
      <c r="A82" s="218" t="s">
        <v>181</v>
      </c>
      <c r="B82" s="215"/>
      <c r="C82" s="215"/>
      <c r="D82" s="215"/>
      <c r="E82" s="215"/>
      <c r="F82" s="215"/>
      <c r="G82" s="215"/>
      <c r="H82" s="215"/>
      <c r="I82" s="216"/>
      <c r="J82" s="215"/>
      <c r="K82" s="215"/>
      <c r="L82" s="215"/>
      <c r="M82" s="215"/>
      <c r="N82" s="215"/>
      <c r="O82" s="215"/>
      <c r="P82" s="215"/>
      <c r="Q82" s="215"/>
      <c r="R82" s="216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6"/>
      <c r="AJ82" s="215"/>
      <c r="AK82" s="215"/>
      <c r="AL82" s="215" t="s">
        <v>223</v>
      </c>
      <c r="AM82" s="215"/>
      <c r="AN82" s="215"/>
      <c r="AO82" s="215"/>
      <c r="AP82" s="215"/>
    </row>
    <row r="83" spans="1:42" ht="19.5" customHeight="1">
      <c r="A83" s="218" t="s">
        <v>342</v>
      </c>
      <c r="B83" s="215"/>
      <c r="C83" s="215"/>
      <c r="D83" s="215"/>
      <c r="E83" s="215"/>
      <c r="F83" s="215"/>
      <c r="G83" s="215"/>
      <c r="H83" s="215" t="s">
        <v>223</v>
      </c>
      <c r="I83" s="216"/>
      <c r="J83" s="215"/>
      <c r="K83" s="215"/>
      <c r="L83" s="215"/>
      <c r="M83" s="215" t="s">
        <v>223</v>
      </c>
      <c r="N83" s="215"/>
      <c r="O83" s="215"/>
      <c r="P83" s="215"/>
      <c r="Q83" s="215"/>
      <c r="R83" s="216"/>
      <c r="S83" s="215"/>
      <c r="T83" s="215"/>
      <c r="U83" s="215"/>
      <c r="V83" s="215"/>
      <c r="W83" s="215"/>
      <c r="X83" s="215"/>
      <c r="Y83" s="215" t="s">
        <v>223</v>
      </c>
      <c r="Z83" s="215"/>
      <c r="AA83" s="215"/>
      <c r="AB83" s="215"/>
      <c r="AC83" s="215"/>
      <c r="AD83" s="215"/>
      <c r="AE83" s="215"/>
      <c r="AF83" s="215"/>
      <c r="AG83" s="215"/>
      <c r="AH83" s="215"/>
      <c r="AI83" s="216"/>
      <c r="AJ83" s="215" t="s">
        <v>223</v>
      </c>
      <c r="AK83" s="215"/>
      <c r="AL83" s="215"/>
      <c r="AM83" s="215"/>
      <c r="AN83" s="215"/>
      <c r="AO83" s="215"/>
      <c r="AP83" s="215" t="s">
        <v>223</v>
      </c>
    </row>
    <row r="84" spans="1:42" ht="19.5" customHeight="1">
      <c r="A84" s="218" t="s">
        <v>183</v>
      </c>
      <c r="B84" s="215"/>
      <c r="C84" s="215"/>
      <c r="D84" s="215"/>
      <c r="E84" s="215"/>
      <c r="F84" s="215"/>
      <c r="G84" s="215"/>
      <c r="H84" s="215"/>
      <c r="I84" s="216"/>
      <c r="J84" s="215"/>
      <c r="K84" s="215"/>
      <c r="L84" s="215"/>
      <c r="M84" s="215"/>
      <c r="N84" s="215"/>
      <c r="O84" s="215"/>
      <c r="P84" s="215"/>
      <c r="Q84" s="215"/>
      <c r="R84" s="216"/>
      <c r="S84" s="215"/>
      <c r="T84" s="215" t="s">
        <v>223</v>
      </c>
      <c r="U84" s="215" t="s">
        <v>223</v>
      </c>
      <c r="V84" s="215"/>
      <c r="W84" s="215"/>
      <c r="X84" s="215" t="s">
        <v>223</v>
      </c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6"/>
      <c r="AJ84" s="215" t="s">
        <v>223</v>
      </c>
      <c r="AK84" s="215"/>
      <c r="AL84" s="215"/>
      <c r="AM84" s="215"/>
      <c r="AN84" s="215"/>
      <c r="AO84" s="215"/>
      <c r="AP84" s="215"/>
    </row>
    <row r="85" spans="1:42" ht="19.5" customHeight="1">
      <c r="A85" s="218" t="s">
        <v>343</v>
      </c>
      <c r="B85" s="215"/>
      <c r="C85" s="215"/>
      <c r="D85" s="215"/>
      <c r="E85" s="215"/>
      <c r="F85" s="215"/>
      <c r="G85" s="215"/>
      <c r="H85" s="215"/>
      <c r="I85" s="216"/>
      <c r="J85" s="215"/>
      <c r="K85" s="215"/>
      <c r="L85" s="215"/>
      <c r="M85" s="215"/>
      <c r="N85" s="215"/>
      <c r="O85" s="215"/>
      <c r="P85" s="215"/>
      <c r="Q85" s="215"/>
      <c r="R85" s="216"/>
      <c r="S85" s="215"/>
      <c r="T85" s="215"/>
      <c r="U85" s="215"/>
      <c r="V85" s="215"/>
      <c r="W85" s="215" t="s">
        <v>223</v>
      </c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6"/>
      <c r="AJ85" s="215" t="s">
        <v>223</v>
      </c>
      <c r="AK85" s="215"/>
      <c r="AL85" s="215"/>
      <c r="AM85" s="215"/>
      <c r="AN85" s="215"/>
      <c r="AO85" s="215" t="s">
        <v>223</v>
      </c>
      <c r="AP85" s="215"/>
    </row>
    <row r="86" spans="1:42" ht="19.5" customHeight="1">
      <c r="A86" s="218" t="s">
        <v>344</v>
      </c>
      <c r="B86" s="215"/>
      <c r="C86" s="215"/>
      <c r="D86" s="215"/>
      <c r="E86" s="215"/>
      <c r="F86" s="215"/>
      <c r="G86" s="215"/>
      <c r="H86" s="215"/>
      <c r="I86" s="216"/>
      <c r="J86" s="215"/>
      <c r="K86" s="215"/>
      <c r="L86" s="215"/>
      <c r="M86" s="215"/>
      <c r="N86" s="215" t="s">
        <v>223</v>
      </c>
      <c r="O86" s="215"/>
      <c r="P86" s="215"/>
      <c r="Q86" s="215"/>
      <c r="R86" s="216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 t="s">
        <v>223</v>
      </c>
      <c r="AE86" s="215" t="s">
        <v>223</v>
      </c>
      <c r="AF86" s="215"/>
      <c r="AG86" s="215"/>
      <c r="AH86" s="215"/>
      <c r="AI86" s="216"/>
      <c r="AJ86" s="215"/>
      <c r="AK86" s="215"/>
      <c r="AL86" s="215"/>
      <c r="AM86" s="215"/>
      <c r="AN86" s="215" t="s">
        <v>223</v>
      </c>
      <c r="AO86" s="215"/>
      <c r="AP86" s="215"/>
    </row>
    <row r="87" spans="1:42" ht="19.5" customHeight="1">
      <c r="A87" s="218" t="s">
        <v>345</v>
      </c>
      <c r="B87" s="215"/>
      <c r="C87" s="215"/>
      <c r="D87" s="215"/>
      <c r="E87" s="215"/>
      <c r="F87" s="215"/>
      <c r="G87" s="215"/>
      <c r="H87" s="215"/>
      <c r="I87" s="216"/>
      <c r="J87" s="215"/>
      <c r="K87" s="215"/>
      <c r="L87" s="215"/>
      <c r="M87" s="215"/>
      <c r="N87" s="215"/>
      <c r="O87" s="215"/>
      <c r="P87" s="215"/>
      <c r="Q87" s="215" t="s">
        <v>223</v>
      </c>
      <c r="R87" s="216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 t="s">
        <v>223</v>
      </c>
      <c r="AH87" s="215" t="s">
        <v>223</v>
      </c>
      <c r="AI87" s="216"/>
      <c r="AJ87" s="215"/>
      <c r="AK87" s="215"/>
      <c r="AL87" s="215"/>
      <c r="AM87" s="215"/>
      <c r="AN87" s="215" t="s">
        <v>223</v>
      </c>
      <c r="AO87" s="215"/>
      <c r="AP87" s="215" t="s">
        <v>223</v>
      </c>
    </row>
    <row r="88" spans="1:42" ht="19.5" customHeight="1">
      <c r="A88" s="218" t="s">
        <v>346</v>
      </c>
      <c r="B88" s="215"/>
      <c r="C88" s="215"/>
      <c r="D88" s="215"/>
      <c r="E88" s="215"/>
      <c r="F88" s="215"/>
      <c r="G88" s="215"/>
      <c r="H88" s="215"/>
      <c r="I88" s="216"/>
      <c r="J88" s="215"/>
      <c r="K88" s="215"/>
      <c r="L88" s="215"/>
      <c r="M88" s="215"/>
      <c r="N88" s="215"/>
      <c r="O88" s="215"/>
      <c r="P88" s="215"/>
      <c r="Q88" s="215" t="s">
        <v>223</v>
      </c>
      <c r="R88" s="216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 t="s">
        <v>223</v>
      </c>
      <c r="AH88" s="215" t="s">
        <v>223</v>
      </c>
      <c r="AI88" s="216"/>
      <c r="AJ88" s="215"/>
      <c r="AK88" s="215"/>
      <c r="AL88" s="215"/>
      <c r="AM88" s="215"/>
      <c r="AN88" s="215" t="s">
        <v>223</v>
      </c>
      <c r="AO88" s="215"/>
      <c r="AP88" s="215" t="s">
        <v>223</v>
      </c>
    </row>
    <row r="89" spans="1:42" ht="19.5" customHeight="1">
      <c r="A89" s="218" t="s">
        <v>196</v>
      </c>
      <c r="B89" s="215"/>
      <c r="C89" s="215"/>
      <c r="D89" s="215"/>
      <c r="E89" s="215"/>
      <c r="F89" s="215"/>
      <c r="G89" s="215"/>
      <c r="H89" s="215" t="s">
        <v>223</v>
      </c>
      <c r="I89" s="216" t="s">
        <v>223</v>
      </c>
      <c r="J89" s="215"/>
      <c r="K89" s="215"/>
      <c r="L89" s="215"/>
      <c r="M89" s="215"/>
      <c r="N89" s="215"/>
      <c r="O89" s="215"/>
      <c r="P89" s="215"/>
      <c r="Q89" s="215"/>
      <c r="R89" s="216"/>
      <c r="S89" s="215"/>
      <c r="T89" s="215"/>
      <c r="U89" s="215" t="s">
        <v>223</v>
      </c>
      <c r="V89" s="215" t="s">
        <v>223</v>
      </c>
      <c r="W89" s="215" t="s">
        <v>223</v>
      </c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6"/>
      <c r="AJ89" s="215" t="s">
        <v>223</v>
      </c>
      <c r="AK89" s="215"/>
      <c r="AL89" s="215"/>
      <c r="AM89" s="215" t="s">
        <v>223</v>
      </c>
      <c r="AN89" s="215"/>
      <c r="AO89" s="215"/>
      <c r="AP89" s="215"/>
    </row>
    <row r="90" spans="1:42" ht="19.5" customHeight="1">
      <c r="A90" s="218" t="s">
        <v>347</v>
      </c>
      <c r="B90" s="215"/>
      <c r="C90" s="215"/>
      <c r="D90" s="215"/>
      <c r="E90" s="215"/>
      <c r="F90" s="215"/>
      <c r="G90" s="215"/>
      <c r="H90" s="215"/>
      <c r="I90" s="216"/>
      <c r="J90" s="215"/>
      <c r="K90" s="215"/>
      <c r="L90" s="215"/>
      <c r="M90" s="215" t="s">
        <v>223</v>
      </c>
      <c r="N90" s="215"/>
      <c r="O90" s="215"/>
      <c r="P90" s="215"/>
      <c r="Q90" s="215"/>
      <c r="R90" s="216"/>
      <c r="S90" s="215"/>
      <c r="T90" s="215"/>
      <c r="U90" s="215"/>
      <c r="V90" s="215"/>
      <c r="W90" s="215"/>
      <c r="X90" s="215"/>
      <c r="Y90" s="215"/>
      <c r="Z90" s="215"/>
      <c r="AA90" s="215"/>
      <c r="AB90" s="215" t="s">
        <v>223</v>
      </c>
      <c r="AC90" s="215" t="s">
        <v>223</v>
      </c>
      <c r="AD90" s="215"/>
      <c r="AE90" s="215" t="s">
        <v>223</v>
      </c>
      <c r="AF90" s="215"/>
      <c r="AG90" s="215"/>
      <c r="AH90" s="215"/>
      <c r="AI90" s="216" t="s">
        <v>223</v>
      </c>
      <c r="AJ90" s="215" t="s">
        <v>223</v>
      </c>
      <c r="AK90" s="215"/>
      <c r="AL90" s="215"/>
      <c r="AM90" s="215" t="s">
        <v>223</v>
      </c>
      <c r="AN90" s="215"/>
      <c r="AO90" s="215"/>
      <c r="AP90" s="215"/>
    </row>
    <row r="91" spans="1:42" ht="19.5" customHeight="1">
      <c r="A91" s="218" t="s">
        <v>348</v>
      </c>
      <c r="B91" s="215"/>
      <c r="C91" s="215"/>
      <c r="D91" s="215"/>
      <c r="E91" s="215"/>
      <c r="F91" s="215"/>
      <c r="G91" s="215"/>
      <c r="H91" s="215"/>
      <c r="I91" s="216"/>
      <c r="J91" s="215"/>
      <c r="K91" s="215"/>
      <c r="L91" s="215" t="s">
        <v>223</v>
      </c>
      <c r="M91" s="215" t="s">
        <v>223</v>
      </c>
      <c r="N91" s="215"/>
      <c r="O91" s="215"/>
      <c r="P91" s="215"/>
      <c r="Q91" s="215"/>
      <c r="R91" s="216"/>
      <c r="S91" s="215"/>
      <c r="T91" s="215"/>
      <c r="U91" s="215"/>
      <c r="V91" s="215" t="s">
        <v>223</v>
      </c>
      <c r="W91" s="215" t="s">
        <v>223</v>
      </c>
      <c r="X91" s="215"/>
      <c r="Y91" s="215"/>
      <c r="Z91" s="215"/>
      <c r="AA91" s="215"/>
      <c r="AB91" s="215" t="s">
        <v>223</v>
      </c>
      <c r="AC91" s="215" t="s">
        <v>223</v>
      </c>
      <c r="AD91" s="215"/>
      <c r="AE91" s="215" t="s">
        <v>223</v>
      </c>
      <c r="AF91" s="215"/>
      <c r="AG91" s="215"/>
      <c r="AH91" s="215"/>
      <c r="AI91" s="216" t="s">
        <v>223</v>
      </c>
      <c r="AJ91" s="215" t="s">
        <v>223</v>
      </c>
      <c r="AK91" s="215"/>
      <c r="AL91" s="215"/>
      <c r="AM91" s="215" t="s">
        <v>223</v>
      </c>
      <c r="AN91" s="215"/>
      <c r="AO91" s="215"/>
      <c r="AP91" s="215"/>
    </row>
    <row r="92" spans="1:42" ht="19.5" customHeight="1">
      <c r="A92" s="218" t="s">
        <v>186</v>
      </c>
      <c r="B92" s="215" t="s">
        <v>223</v>
      </c>
      <c r="C92" s="215"/>
      <c r="D92" s="215"/>
      <c r="E92" s="215"/>
      <c r="F92" s="215"/>
      <c r="G92" s="215"/>
      <c r="H92" s="215"/>
      <c r="I92" s="216"/>
      <c r="J92" s="215"/>
      <c r="K92" s="215"/>
      <c r="L92" s="215"/>
      <c r="M92" s="215"/>
      <c r="N92" s="215"/>
      <c r="O92" s="215"/>
      <c r="P92" s="215"/>
      <c r="Q92" s="215"/>
      <c r="R92" s="216"/>
      <c r="S92" s="215"/>
      <c r="T92" s="215"/>
      <c r="U92" s="215"/>
      <c r="V92" s="215"/>
      <c r="W92" s="215"/>
      <c r="X92" s="215"/>
      <c r="Y92" s="215" t="s">
        <v>223</v>
      </c>
      <c r="Z92" s="215" t="s">
        <v>223</v>
      </c>
      <c r="AA92" s="215"/>
      <c r="AB92" s="215"/>
      <c r="AC92" s="215"/>
      <c r="AD92" s="215"/>
      <c r="AE92" s="215"/>
      <c r="AF92" s="215"/>
      <c r="AG92" s="215" t="s">
        <v>223</v>
      </c>
      <c r="AH92" s="215"/>
      <c r="AI92" s="216"/>
      <c r="AJ92" s="215" t="s">
        <v>223</v>
      </c>
      <c r="AK92" s="215" t="s">
        <v>223</v>
      </c>
      <c r="AL92" s="215"/>
      <c r="AM92" s="215"/>
      <c r="AN92" s="215"/>
      <c r="AO92" s="215"/>
      <c r="AP92" s="215"/>
    </row>
    <row r="93" spans="1:42" ht="19.5" customHeight="1">
      <c r="A93" s="218" t="s">
        <v>187</v>
      </c>
      <c r="B93" s="215" t="s">
        <v>223</v>
      </c>
      <c r="C93" s="215"/>
      <c r="D93" s="215"/>
      <c r="E93" s="215"/>
      <c r="F93" s="215"/>
      <c r="G93" s="215"/>
      <c r="H93" s="215"/>
      <c r="I93" s="216"/>
      <c r="J93" s="215"/>
      <c r="K93" s="215"/>
      <c r="L93" s="215"/>
      <c r="M93" s="215"/>
      <c r="N93" s="215"/>
      <c r="O93" s="215"/>
      <c r="P93" s="215"/>
      <c r="Q93" s="215"/>
      <c r="R93" s="216"/>
      <c r="S93" s="215"/>
      <c r="T93" s="215"/>
      <c r="U93" s="215"/>
      <c r="V93" s="215"/>
      <c r="W93" s="215"/>
      <c r="X93" s="215"/>
      <c r="Y93" s="215" t="s">
        <v>223</v>
      </c>
      <c r="Z93" s="215" t="s">
        <v>223</v>
      </c>
      <c r="AA93" s="215"/>
      <c r="AB93" s="215"/>
      <c r="AC93" s="215"/>
      <c r="AD93" s="215"/>
      <c r="AE93" s="215"/>
      <c r="AF93" s="215"/>
      <c r="AG93" s="215" t="s">
        <v>223</v>
      </c>
      <c r="AH93" s="215"/>
      <c r="AI93" s="216"/>
      <c r="AJ93" s="215" t="s">
        <v>223</v>
      </c>
      <c r="AK93" s="215" t="s">
        <v>223</v>
      </c>
      <c r="AL93" s="215"/>
      <c r="AM93" s="215"/>
      <c r="AN93" s="215"/>
      <c r="AO93" s="215"/>
      <c r="AP93" s="215"/>
    </row>
    <row r="94" spans="1:42" ht="19.5" customHeight="1">
      <c r="A94" s="218" t="s">
        <v>354</v>
      </c>
      <c r="B94" s="215"/>
      <c r="C94" s="215" t="s">
        <v>223</v>
      </c>
      <c r="D94" s="215"/>
      <c r="E94" s="215"/>
      <c r="F94" s="215" t="s">
        <v>223</v>
      </c>
      <c r="G94" s="215"/>
      <c r="H94" s="215"/>
      <c r="I94" s="216"/>
      <c r="J94" s="215"/>
      <c r="K94" s="215" t="s">
        <v>223</v>
      </c>
      <c r="L94" s="215"/>
      <c r="M94" s="215"/>
      <c r="N94" s="215"/>
      <c r="O94" s="215"/>
      <c r="P94" s="215"/>
      <c r="Q94" s="215"/>
      <c r="R94" s="216"/>
      <c r="S94" s="215"/>
      <c r="T94" s="215"/>
      <c r="U94" s="215"/>
      <c r="V94" s="215"/>
      <c r="W94" s="215"/>
      <c r="X94" s="215"/>
      <c r="Y94" s="215"/>
      <c r="Z94" s="215"/>
      <c r="AA94" s="215" t="s">
        <v>223</v>
      </c>
      <c r="AB94" s="215"/>
      <c r="AC94" s="215"/>
      <c r="AD94" s="215"/>
      <c r="AE94" s="215"/>
      <c r="AF94" s="215" t="s">
        <v>223</v>
      </c>
      <c r="AG94" s="215"/>
      <c r="AH94" s="215"/>
      <c r="AI94" s="216"/>
      <c r="AJ94" s="215" t="s">
        <v>223</v>
      </c>
      <c r="AK94" s="215" t="s">
        <v>223</v>
      </c>
      <c r="AL94" s="215"/>
      <c r="AM94" s="215"/>
      <c r="AN94" s="215"/>
      <c r="AO94" s="215"/>
      <c r="AP94" s="215"/>
    </row>
    <row r="95" spans="1:42" ht="19.5" customHeight="1">
      <c r="A95" s="218" t="s">
        <v>355</v>
      </c>
      <c r="B95" s="215"/>
      <c r="C95" s="215" t="s">
        <v>223</v>
      </c>
      <c r="D95" s="215"/>
      <c r="E95" s="215"/>
      <c r="F95" s="215" t="s">
        <v>223</v>
      </c>
      <c r="G95" s="215"/>
      <c r="H95" s="215"/>
      <c r="I95" s="216"/>
      <c r="J95" s="215"/>
      <c r="K95" s="215" t="s">
        <v>223</v>
      </c>
      <c r="L95" s="215"/>
      <c r="M95" s="215"/>
      <c r="N95" s="215"/>
      <c r="O95" s="215"/>
      <c r="P95" s="215"/>
      <c r="Q95" s="215"/>
      <c r="R95" s="216"/>
      <c r="S95" s="215"/>
      <c r="T95" s="215"/>
      <c r="U95" s="215"/>
      <c r="V95" s="215"/>
      <c r="W95" s="215"/>
      <c r="X95" s="215"/>
      <c r="Y95" s="215"/>
      <c r="Z95" s="215"/>
      <c r="AA95" s="215" t="s">
        <v>223</v>
      </c>
      <c r="AB95" s="215"/>
      <c r="AC95" s="215"/>
      <c r="AD95" s="215"/>
      <c r="AE95" s="215"/>
      <c r="AF95" s="215" t="s">
        <v>223</v>
      </c>
      <c r="AG95" s="215"/>
      <c r="AH95" s="215"/>
      <c r="AI95" s="216"/>
      <c r="AJ95" s="215" t="s">
        <v>223</v>
      </c>
      <c r="AK95" s="215" t="s">
        <v>223</v>
      </c>
      <c r="AL95" s="215"/>
      <c r="AM95" s="215"/>
      <c r="AN95" s="215"/>
      <c r="AO95" s="215"/>
      <c r="AP95" s="215"/>
    </row>
    <row r="96" spans="1:42" ht="19.5" customHeight="1">
      <c r="A96" s="218" t="s">
        <v>356</v>
      </c>
      <c r="B96" s="215"/>
      <c r="C96" s="215"/>
      <c r="D96" s="215"/>
      <c r="E96" s="215"/>
      <c r="F96" s="215"/>
      <c r="G96" s="215"/>
      <c r="H96" s="215" t="s">
        <v>223</v>
      </c>
      <c r="I96" s="216"/>
      <c r="J96" s="215"/>
      <c r="K96" s="215"/>
      <c r="L96" s="215"/>
      <c r="M96" s="215" t="s">
        <v>223</v>
      </c>
      <c r="N96" s="215"/>
      <c r="O96" s="215"/>
      <c r="P96" s="215"/>
      <c r="Q96" s="215"/>
      <c r="R96" s="216"/>
      <c r="S96" s="215"/>
      <c r="T96" s="215"/>
      <c r="U96" s="215"/>
      <c r="V96" s="215"/>
      <c r="W96" s="215"/>
      <c r="X96" s="215"/>
      <c r="Y96" s="215" t="s">
        <v>223</v>
      </c>
      <c r="Z96" s="215"/>
      <c r="AA96" s="215"/>
      <c r="AB96" s="215"/>
      <c r="AC96" s="215"/>
      <c r="AD96" s="215"/>
      <c r="AE96" s="215"/>
      <c r="AF96" s="215"/>
      <c r="AG96" s="215"/>
      <c r="AH96" s="215"/>
      <c r="AI96" s="216"/>
      <c r="AJ96" s="215"/>
      <c r="AK96" s="215"/>
      <c r="AL96" s="215"/>
      <c r="AM96" s="215"/>
      <c r="AN96" s="215"/>
      <c r="AO96" s="215"/>
      <c r="AP96" s="215" t="s">
        <v>223</v>
      </c>
    </row>
    <row r="97" spans="1:42" ht="28.5" customHeight="1">
      <c r="A97" s="218" t="s">
        <v>357</v>
      </c>
      <c r="B97" s="215" t="s">
        <v>223</v>
      </c>
      <c r="C97" s="215"/>
      <c r="D97" s="215"/>
      <c r="E97" s="215"/>
      <c r="F97" s="215"/>
      <c r="G97" s="215"/>
      <c r="H97" s="215" t="s">
        <v>223</v>
      </c>
      <c r="I97" s="216"/>
      <c r="J97" s="215"/>
      <c r="K97" s="215"/>
      <c r="L97" s="215"/>
      <c r="M97" s="215"/>
      <c r="N97" s="215"/>
      <c r="O97" s="215"/>
      <c r="P97" s="215"/>
      <c r="Q97" s="215"/>
      <c r="R97" s="216"/>
      <c r="S97" s="215"/>
      <c r="T97" s="215"/>
      <c r="U97" s="215"/>
      <c r="V97" s="215"/>
      <c r="W97" s="215"/>
      <c r="X97" s="215"/>
      <c r="Y97" s="215"/>
      <c r="Z97" s="215" t="s">
        <v>223</v>
      </c>
      <c r="AA97" s="215"/>
      <c r="AB97" s="215"/>
      <c r="AC97" s="215" t="s">
        <v>223</v>
      </c>
      <c r="AD97" s="215"/>
      <c r="AE97" s="215"/>
      <c r="AF97" s="215"/>
      <c r="AG97" s="215"/>
      <c r="AH97" s="215"/>
      <c r="AI97" s="216"/>
      <c r="AJ97" s="215" t="s">
        <v>223</v>
      </c>
      <c r="AK97" s="215"/>
      <c r="AL97" s="215"/>
      <c r="AM97" s="215"/>
      <c r="AN97" s="215"/>
      <c r="AO97" s="215"/>
      <c r="AP97" s="215" t="s">
        <v>223</v>
      </c>
    </row>
    <row r="98" spans="1:42" ht="19.5" customHeight="1">
      <c r="A98" s="218" t="s">
        <v>358</v>
      </c>
      <c r="B98" s="215"/>
      <c r="C98" s="215"/>
      <c r="D98" s="215"/>
      <c r="E98" s="215" t="s">
        <v>223</v>
      </c>
      <c r="F98" s="215"/>
      <c r="G98" s="215"/>
      <c r="H98" s="215"/>
      <c r="I98" s="216"/>
      <c r="J98" s="215"/>
      <c r="K98" s="215"/>
      <c r="L98" s="215" t="s">
        <v>223</v>
      </c>
      <c r="M98" s="215"/>
      <c r="N98" s="215"/>
      <c r="O98" s="215"/>
      <c r="P98" s="215"/>
      <c r="Q98" s="215"/>
      <c r="R98" s="216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 t="s">
        <v>223</v>
      </c>
      <c r="AI98" s="216"/>
      <c r="AJ98" s="215"/>
      <c r="AK98" s="215" t="s">
        <v>223</v>
      </c>
      <c r="AL98" s="215"/>
      <c r="AM98" s="215"/>
      <c r="AN98" s="215"/>
      <c r="AO98" s="215"/>
      <c r="AP98" s="215"/>
    </row>
    <row r="99" spans="1:42" ht="19.5" customHeight="1">
      <c r="A99" s="218" t="s">
        <v>359</v>
      </c>
      <c r="B99" s="215"/>
      <c r="C99" s="215" t="s">
        <v>223</v>
      </c>
      <c r="D99" s="215"/>
      <c r="E99" s="215"/>
      <c r="F99" s="215"/>
      <c r="G99" s="215"/>
      <c r="H99" s="215"/>
      <c r="I99" s="216"/>
      <c r="J99" s="215"/>
      <c r="K99" s="215"/>
      <c r="L99" s="215"/>
      <c r="M99" s="215"/>
      <c r="N99" s="215"/>
      <c r="O99" s="215"/>
      <c r="P99" s="215"/>
      <c r="Q99" s="215"/>
      <c r="R99" s="216"/>
      <c r="S99" s="215" t="s">
        <v>223</v>
      </c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6"/>
      <c r="AJ99" s="215" t="s">
        <v>223</v>
      </c>
      <c r="AK99" s="215"/>
      <c r="AL99" s="215"/>
      <c r="AM99" s="215"/>
      <c r="AN99" s="215"/>
      <c r="AO99" s="215"/>
      <c r="AP99" s="215"/>
    </row>
    <row r="100" spans="1:42" ht="19.5" customHeight="1">
      <c r="A100" s="218" t="s">
        <v>360</v>
      </c>
      <c r="B100" s="215" t="s">
        <v>223</v>
      </c>
      <c r="C100" s="215"/>
      <c r="D100" s="215"/>
      <c r="E100" s="215"/>
      <c r="F100" s="215"/>
      <c r="G100" s="215"/>
      <c r="H100" s="215"/>
      <c r="I100" s="216"/>
      <c r="J100" s="215"/>
      <c r="K100" s="215"/>
      <c r="L100" s="215"/>
      <c r="M100" s="215"/>
      <c r="N100" s="215"/>
      <c r="O100" s="215"/>
      <c r="P100" s="215"/>
      <c r="Q100" s="215"/>
      <c r="R100" s="216"/>
      <c r="S100" s="215" t="s">
        <v>223</v>
      </c>
      <c r="T100" s="215"/>
      <c r="U100" s="215"/>
      <c r="V100" s="215"/>
      <c r="W100" s="215"/>
      <c r="X100" s="215"/>
      <c r="Y100" s="215" t="s">
        <v>223</v>
      </c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6"/>
      <c r="AJ100" s="215" t="s">
        <v>223</v>
      </c>
      <c r="AK100" s="215"/>
      <c r="AL100" s="215"/>
      <c r="AM100" s="215"/>
      <c r="AN100" s="215"/>
      <c r="AO100" s="215"/>
      <c r="AP100" s="215"/>
    </row>
    <row r="101" spans="1:42" ht="19.5" customHeight="1">
      <c r="A101" s="218" t="s">
        <v>361</v>
      </c>
      <c r="B101" s="215"/>
      <c r="C101" s="215" t="s">
        <v>223</v>
      </c>
      <c r="D101" s="215"/>
      <c r="E101" s="215"/>
      <c r="F101" s="215"/>
      <c r="G101" s="215"/>
      <c r="H101" s="215"/>
      <c r="I101" s="216"/>
      <c r="J101" s="215"/>
      <c r="K101" s="215"/>
      <c r="L101" s="215"/>
      <c r="M101" s="215"/>
      <c r="N101" s="215"/>
      <c r="O101" s="215"/>
      <c r="P101" s="215"/>
      <c r="Q101" s="215"/>
      <c r="R101" s="216"/>
      <c r="S101" s="215" t="s">
        <v>223</v>
      </c>
      <c r="T101" s="215"/>
      <c r="U101" s="215"/>
      <c r="V101" s="215"/>
      <c r="W101" s="215"/>
      <c r="X101" s="215"/>
      <c r="Y101" s="215"/>
      <c r="Z101" s="215"/>
      <c r="AA101" s="215" t="s">
        <v>223</v>
      </c>
      <c r="AB101" s="215"/>
      <c r="AC101" s="215"/>
      <c r="AD101" s="215"/>
      <c r="AE101" s="215"/>
      <c r="AF101" s="215"/>
      <c r="AG101" s="215"/>
      <c r="AH101" s="215"/>
      <c r="AI101" s="216"/>
      <c r="AJ101" s="215" t="s">
        <v>223</v>
      </c>
      <c r="AK101" s="215" t="s">
        <v>223</v>
      </c>
      <c r="AL101" s="215"/>
      <c r="AM101" s="215"/>
      <c r="AN101" s="215"/>
      <c r="AO101" s="215"/>
      <c r="AP101" s="215"/>
    </row>
    <row r="102" spans="1:42" ht="19.5" customHeight="1">
      <c r="A102" s="218" t="s">
        <v>362</v>
      </c>
      <c r="B102" s="215"/>
      <c r="C102" s="215" t="s">
        <v>223</v>
      </c>
      <c r="D102" s="215"/>
      <c r="E102" s="215"/>
      <c r="F102" s="215"/>
      <c r="G102" s="215"/>
      <c r="H102" s="215"/>
      <c r="I102" s="216"/>
      <c r="J102" s="215"/>
      <c r="K102" s="215"/>
      <c r="L102" s="215"/>
      <c r="M102" s="215"/>
      <c r="N102" s="215"/>
      <c r="O102" s="215"/>
      <c r="P102" s="215"/>
      <c r="Q102" s="215"/>
      <c r="R102" s="216"/>
      <c r="S102" s="215" t="s">
        <v>223</v>
      </c>
      <c r="T102" s="215"/>
      <c r="U102" s="215"/>
      <c r="V102" s="215"/>
      <c r="W102" s="215"/>
      <c r="X102" s="215"/>
      <c r="Y102" s="215"/>
      <c r="Z102" s="215"/>
      <c r="AA102" s="215" t="s">
        <v>223</v>
      </c>
      <c r="AB102" s="215"/>
      <c r="AC102" s="215"/>
      <c r="AD102" s="215"/>
      <c r="AE102" s="215"/>
      <c r="AF102" s="215"/>
      <c r="AG102" s="215"/>
      <c r="AH102" s="215"/>
      <c r="AI102" s="216"/>
      <c r="AJ102" s="215" t="s">
        <v>223</v>
      </c>
      <c r="AK102" s="215" t="s">
        <v>223</v>
      </c>
      <c r="AL102" s="215"/>
      <c r="AM102" s="215"/>
      <c r="AN102" s="215"/>
      <c r="AO102" s="215"/>
      <c r="AP102" s="215"/>
    </row>
    <row r="103" spans="1:42" ht="19.5" customHeight="1">
      <c r="A103" s="218" t="s">
        <v>188</v>
      </c>
      <c r="B103" s="215"/>
      <c r="C103" s="215" t="s">
        <v>223</v>
      </c>
      <c r="D103" s="215"/>
      <c r="E103" s="215"/>
      <c r="F103" s="215"/>
      <c r="G103" s="215"/>
      <c r="H103" s="215"/>
      <c r="I103" s="216"/>
      <c r="J103" s="215"/>
      <c r="K103" s="215"/>
      <c r="L103" s="215"/>
      <c r="M103" s="215"/>
      <c r="N103" s="215"/>
      <c r="O103" s="215"/>
      <c r="P103" s="215"/>
      <c r="Q103" s="215"/>
      <c r="R103" s="216"/>
      <c r="S103" s="215" t="s">
        <v>223</v>
      </c>
      <c r="T103" s="215"/>
      <c r="U103" s="215"/>
      <c r="V103" s="215"/>
      <c r="W103" s="215"/>
      <c r="X103" s="215"/>
      <c r="Y103" s="215"/>
      <c r="Z103" s="215"/>
      <c r="AA103" s="215" t="s">
        <v>223</v>
      </c>
      <c r="AB103" s="215"/>
      <c r="AC103" s="215"/>
      <c r="AD103" s="215"/>
      <c r="AE103" s="215"/>
      <c r="AF103" s="215"/>
      <c r="AG103" s="215"/>
      <c r="AH103" s="215"/>
      <c r="AI103" s="216"/>
      <c r="AJ103" s="215" t="s">
        <v>223</v>
      </c>
      <c r="AK103" s="215" t="s">
        <v>223</v>
      </c>
      <c r="AL103" s="215"/>
      <c r="AM103" s="215"/>
      <c r="AN103" s="215"/>
      <c r="AO103" s="215"/>
      <c r="AP103" s="215"/>
    </row>
    <row r="104" spans="1:42" ht="19.5" customHeight="1">
      <c r="A104" s="218" t="s">
        <v>363</v>
      </c>
      <c r="B104" s="215"/>
      <c r="C104" s="215" t="s">
        <v>223</v>
      </c>
      <c r="D104" s="215"/>
      <c r="E104" s="215"/>
      <c r="F104" s="215"/>
      <c r="G104" s="215"/>
      <c r="H104" s="215"/>
      <c r="I104" s="216"/>
      <c r="J104" s="215"/>
      <c r="K104" s="215"/>
      <c r="L104" s="215"/>
      <c r="M104" s="215"/>
      <c r="N104" s="215"/>
      <c r="O104" s="215"/>
      <c r="P104" s="215"/>
      <c r="Q104" s="215"/>
      <c r="R104" s="216"/>
      <c r="S104" s="215" t="s">
        <v>223</v>
      </c>
      <c r="T104" s="215"/>
      <c r="U104" s="215"/>
      <c r="V104" s="215"/>
      <c r="W104" s="215"/>
      <c r="X104" s="215"/>
      <c r="Y104" s="215"/>
      <c r="Z104" s="215"/>
      <c r="AA104" s="215" t="s">
        <v>223</v>
      </c>
      <c r="AB104" s="215"/>
      <c r="AC104" s="215"/>
      <c r="AD104" s="215"/>
      <c r="AE104" s="215"/>
      <c r="AF104" s="215"/>
      <c r="AG104" s="215"/>
      <c r="AH104" s="215"/>
      <c r="AI104" s="216"/>
      <c r="AJ104" s="215" t="s">
        <v>223</v>
      </c>
      <c r="AK104" s="215" t="s">
        <v>223</v>
      </c>
      <c r="AL104" s="215"/>
      <c r="AM104" s="215"/>
      <c r="AN104" s="215"/>
      <c r="AO104" s="215"/>
      <c r="AP104" s="215"/>
    </row>
    <row r="105" spans="1:42" ht="26.25" customHeight="1">
      <c r="A105" s="218" t="s">
        <v>364</v>
      </c>
      <c r="B105" s="215"/>
      <c r="C105" s="215"/>
      <c r="D105" s="215" t="s">
        <v>223</v>
      </c>
      <c r="E105" s="215"/>
      <c r="F105" s="215"/>
      <c r="G105" s="215"/>
      <c r="H105" s="215"/>
      <c r="I105" s="216"/>
      <c r="J105" s="215"/>
      <c r="K105" s="215"/>
      <c r="L105" s="215"/>
      <c r="M105" s="215"/>
      <c r="N105" s="215"/>
      <c r="O105" s="215"/>
      <c r="P105" s="215"/>
      <c r="Q105" s="215"/>
      <c r="R105" s="216"/>
      <c r="S105" s="215"/>
      <c r="T105" s="215"/>
      <c r="U105" s="215"/>
      <c r="V105" s="215"/>
      <c r="W105" s="215"/>
      <c r="X105" s="215"/>
      <c r="Y105" s="215"/>
      <c r="Z105" s="215"/>
      <c r="AA105" s="215" t="s">
        <v>223</v>
      </c>
      <c r="AB105" s="215"/>
      <c r="AC105" s="215"/>
      <c r="AD105" s="215"/>
      <c r="AE105" s="215"/>
      <c r="AF105" s="215"/>
      <c r="AG105" s="215"/>
      <c r="AH105" s="215"/>
      <c r="AI105" s="216"/>
      <c r="AJ105" s="215" t="s">
        <v>223</v>
      </c>
      <c r="AK105" s="215" t="s">
        <v>223</v>
      </c>
      <c r="AL105" s="215"/>
      <c r="AM105" s="215"/>
      <c r="AN105" s="215"/>
      <c r="AO105" s="215"/>
      <c r="AP105" s="215"/>
    </row>
    <row r="106" spans="1:42" ht="26.25" customHeight="1">
      <c r="A106" s="218" t="s">
        <v>365</v>
      </c>
      <c r="B106" s="215"/>
      <c r="C106" s="215"/>
      <c r="D106" s="215"/>
      <c r="E106" s="215" t="s">
        <v>223</v>
      </c>
      <c r="F106" s="215"/>
      <c r="G106" s="215"/>
      <c r="H106" s="215"/>
      <c r="I106" s="216"/>
      <c r="J106" s="215" t="s">
        <v>223</v>
      </c>
      <c r="K106" s="215"/>
      <c r="L106" s="215"/>
      <c r="M106" s="215"/>
      <c r="N106" s="215"/>
      <c r="O106" s="215"/>
      <c r="P106" s="215"/>
      <c r="Q106" s="215"/>
      <c r="R106" s="216"/>
      <c r="S106" s="215" t="s">
        <v>223</v>
      </c>
      <c r="T106" s="215"/>
      <c r="U106" s="215"/>
      <c r="V106" s="215"/>
      <c r="W106" s="215"/>
      <c r="X106" s="215"/>
      <c r="Y106" s="215"/>
      <c r="Z106" s="215"/>
      <c r="AA106" s="215" t="s">
        <v>223</v>
      </c>
      <c r="AB106" s="215" t="s">
        <v>223</v>
      </c>
      <c r="AC106" s="215"/>
      <c r="AD106" s="215"/>
      <c r="AE106" s="215" t="s">
        <v>223</v>
      </c>
      <c r="AF106" s="215" t="s">
        <v>223</v>
      </c>
      <c r="AG106" s="215"/>
      <c r="AH106" s="215"/>
      <c r="AI106" s="216"/>
      <c r="AJ106" s="215" t="s">
        <v>223</v>
      </c>
      <c r="AK106" s="215" t="s">
        <v>223</v>
      </c>
      <c r="AL106" s="215"/>
      <c r="AM106" s="215"/>
      <c r="AN106" s="215"/>
      <c r="AO106" s="215"/>
      <c r="AP106" s="215" t="s">
        <v>223</v>
      </c>
    </row>
    <row r="107" spans="1:42" ht="26.25" customHeight="1">
      <c r="A107" s="218" t="s">
        <v>366</v>
      </c>
      <c r="B107" s="215"/>
      <c r="C107" s="215"/>
      <c r="D107" s="215"/>
      <c r="E107" s="215" t="s">
        <v>223</v>
      </c>
      <c r="F107" s="215" t="s">
        <v>223</v>
      </c>
      <c r="G107" s="215"/>
      <c r="H107" s="215"/>
      <c r="I107" s="216"/>
      <c r="J107" s="215"/>
      <c r="K107" s="215"/>
      <c r="L107" s="215"/>
      <c r="M107" s="215"/>
      <c r="N107" s="215"/>
      <c r="O107" s="215"/>
      <c r="P107" s="215"/>
      <c r="Q107" s="215"/>
      <c r="R107" s="216"/>
      <c r="S107" s="215"/>
      <c r="T107" s="215"/>
      <c r="U107" s="215"/>
      <c r="V107" s="215"/>
      <c r="W107" s="215"/>
      <c r="X107" s="215"/>
      <c r="Y107" s="215"/>
      <c r="Z107" s="215"/>
      <c r="AA107" s="215" t="s">
        <v>223</v>
      </c>
      <c r="AB107" s="215"/>
      <c r="AC107" s="215"/>
      <c r="AD107" s="215"/>
      <c r="AE107" s="215"/>
      <c r="AF107" s="215"/>
      <c r="AG107" s="215"/>
      <c r="AH107" s="215"/>
      <c r="AI107" s="216"/>
      <c r="AJ107" s="215" t="s">
        <v>223</v>
      </c>
      <c r="AK107" s="215" t="s">
        <v>223</v>
      </c>
      <c r="AL107" s="215"/>
      <c r="AM107" s="215"/>
      <c r="AN107" s="215"/>
      <c r="AO107" s="215"/>
      <c r="AP107" s="215" t="s">
        <v>223</v>
      </c>
    </row>
    <row r="108" spans="1:42" ht="26.25" customHeight="1">
      <c r="A108" s="218" t="s">
        <v>367</v>
      </c>
      <c r="B108" s="215"/>
      <c r="C108" s="215"/>
      <c r="D108" s="215"/>
      <c r="E108" s="215" t="s">
        <v>223</v>
      </c>
      <c r="F108" s="215"/>
      <c r="G108" s="215"/>
      <c r="H108" s="215"/>
      <c r="I108" s="216"/>
      <c r="J108" s="215" t="s">
        <v>223</v>
      </c>
      <c r="K108" s="215"/>
      <c r="L108" s="215"/>
      <c r="M108" s="215"/>
      <c r="N108" s="215"/>
      <c r="O108" s="215"/>
      <c r="P108" s="215"/>
      <c r="Q108" s="215"/>
      <c r="R108" s="216"/>
      <c r="S108" s="215" t="s">
        <v>223</v>
      </c>
      <c r="T108" s="215"/>
      <c r="U108" s="215"/>
      <c r="V108" s="215"/>
      <c r="W108" s="215"/>
      <c r="X108" s="215"/>
      <c r="Y108" s="215"/>
      <c r="Z108" s="215"/>
      <c r="AA108" s="215" t="s">
        <v>223</v>
      </c>
      <c r="AB108" s="215" t="s">
        <v>223</v>
      </c>
      <c r="AC108" s="215"/>
      <c r="AD108" s="215"/>
      <c r="AE108" s="215" t="s">
        <v>223</v>
      </c>
      <c r="AF108" s="215" t="s">
        <v>223</v>
      </c>
      <c r="AG108" s="215"/>
      <c r="AH108" s="215"/>
      <c r="AI108" s="216"/>
      <c r="AJ108" s="215" t="s">
        <v>223</v>
      </c>
      <c r="AK108" s="215" t="s">
        <v>223</v>
      </c>
      <c r="AL108" s="215"/>
      <c r="AM108" s="215"/>
      <c r="AN108" s="215"/>
      <c r="AO108" s="215"/>
      <c r="AP108" s="215" t="s">
        <v>223</v>
      </c>
    </row>
    <row r="109" spans="1:42" ht="26.25" customHeight="1">
      <c r="A109" s="218" t="s">
        <v>368</v>
      </c>
      <c r="B109" s="215"/>
      <c r="C109" s="215"/>
      <c r="D109" s="215"/>
      <c r="E109" s="215"/>
      <c r="F109" s="215"/>
      <c r="G109" s="215"/>
      <c r="H109" s="215" t="s">
        <v>223</v>
      </c>
      <c r="I109" s="216"/>
      <c r="J109" s="215"/>
      <c r="K109" s="215"/>
      <c r="L109" s="215"/>
      <c r="M109" s="215" t="s">
        <v>223</v>
      </c>
      <c r="N109" s="215"/>
      <c r="O109" s="215"/>
      <c r="P109" s="215"/>
      <c r="Q109" s="215"/>
      <c r="R109" s="216"/>
      <c r="S109" s="215"/>
      <c r="T109" s="215"/>
      <c r="U109" s="215"/>
      <c r="V109" s="215"/>
      <c r="W109" s="215"/>
      <c r="X109" s="215"/>
      <c r="Y109" s="215" t="s">
        <v>223</v>
      </c>
      <c r="Z109" s="215" t="s">
        <v>223</v>
      </c>
      <c r="AA109" s="215"/>
      <c r="AB109" s="215"/>
      <c r="AC109" s="215"/>
      <c r="AD109" s="215"/>
      <c r="AE109" s="215"/>
      <c r="AF109" s="215"/>
      <c r="AG109" s="215"/>
      <c r="AH109" s="215"/>
      <c r="AI109" s="216"/>
      <c r="AJ109" s="215" t="s">
        <v>223</v>
      </c>
      <c r="AK109" s="215" t="s">
        <v>223</v>
      </c>
      <c r="AL109" s="215"/>
      <c r="AM109" s="215"/>
      <c r="AN109" s="215"/>
      <c r="AO109" s="215"/>
      <c r="AP109" s="215" t="s">
        <v>223</v>
      </c>
    </row>
    <row r="110" spans="1:42" ht="26.25" customHeight="1">
      <c r="A110" s="218" t="s">
        <v>369</v>
      </c>
      <c r="B110" s="215"/>
      <c r="C110" s="215"/>
      <c r="D110" s="215"/>
      <c r="E110" s="215" t="s">
        <v>223</v>
      </c>
      <c r="F110" s="215"/>
      <c r="G110" s="215"/>
      <c r="H110" s="215"/>
      <c r="I110" s="216"/>
      <c r="J110" s="215"/>
      <c r="K110" s="215"/>
      <c r="L110" s="215" t="s">
        <v>223</v>
      </c>
      <c r="M110" s="215"/>
      <c r="N110" s="215"/>
      <c r="O110" s="215"/>
      <c r="P110" s="215"/>
      <c r="Q110" s="215"/>
      <c r="R110" s="216"/>
      <c r="S110" s="215" t="s">
        <v>223</v>
      </c>
      <c r="T110" s="215"/>
      <c r="U110" s="215"/>
      <c r="V110" s="215"/>
      <c r="W110" s="215"/>
      <c r="X110" s="215"/>
      <c r="Y110" s="215"/>
      <c r="Z110" s="215"/>
      <c r="AA110" s="215" t="s">
        <v>223</v>
      </c>
      <c r="AB110" s="215" t="s">
        <v>223</v>
      </c>
      <c r="AC110" s="215"/>
      <c r="AD110" s="215"/>
      <c r="AE110" s="215" t="s">
        <v>223</v>
      </c>
      <c r="AF110" s="215" t="s">
        <v>223</v>
      </c>
      <c r="AG110" s="215"/>
      <c r="AH110" s="215"/>
      <c r="AI110" s="216"/>
      <c r="AJ110" s="215"/>
      <c r="AK110" s="215" t="s">
        <v>223</v>
      </c>
      <c r="AL110" s="215"/>
      <c r="AM110" s="215" t="s">
        <v>223</v>
      </c>
      <c r="AN110" s="215"/>
      <c r="AO110" s="215"/>
      <c r="AP110" s="215"/>
    </row>
    <row r="111" spans="1:42" ht="26.25" customHeight="1">
      <c r="A111" s="218" t="s">
        <v>370</v>
      </c>
      <c r="B111" s="215"/>
      <c r="C111" s="215" t="s">
        <v>223</v>
      </c>
      <c r="D111" s="215" t="s">
        <v>223</v>
      </c>
      <c r="E111" s="215"/>
      <c r="F111" s="215"/>
      <c r="G111" s="215"/>
      <c r="H111" s="215"/>
      <c r="I111" s="216"/>
      <c r="J111" s="215"/>
      <c r="K111" s="215"/>
      <c r="L111" s="215"/>
      <c r="M111" s="215"/>
      <c r="N111" s="215"/>
      <c r="O111" s="215"/>
      <c r="P111" s="215"/>
      <c r="Q111" s="215"/>
      <c r="R111" s="216"/>
      <c r="S111" s="215"/>
      <c r="T111" s="215"/>
      <c r="U111" s="215"/>
      <c r="V111" s="215"/>
      <c r="W111" s="215"/>
      <c r="X111" s="215"/>
      <c r="Y111" s="215"/>
      <c r="Z111" s="215"/>
      <c r="AA111" s="215" t="s">
        <v>223</v>
      </c>
      <c r="AB111" s="215" t="s">
        <v>223</v>
      </c>
      <c r="AC111" s="215"/>
      <c r="AD111" s="215"/>
      <c r="AE111" s="215"/>
      <c r="AF111" s="215" t="s">
        <v>223</v>
      </c>
      <c r="AG111" s="215"/>
      <c r="AH111" s="215"/>
      <c r="AI111" s="216"/>
      <c r="AJ111" s="215"/>
      <c r="AK111" s="215"/>
      <c r="AL111" s="215"/>
      <c r="AM111" s="215" t="s">
        <v>223</v>
      </c>
      <c r="AN111" s="215"/>
      <c r="AO111" s="215"/>
      <c r="AP111" s="215" t="s">
        <v>223</v>
      </c>
    </row>
    <row r="112" spans="1:42" ht="26.25" customHeight="1">
      <c r="A112" s="218" t="s">
        <v>371</v>
      </c>
      <c r="B112" s="215"/>
      <c r="C112" s="215" t="s">
        <v>223</v>
      </c>
      <c r="D112" s="215"/>
      <c r="E112" s="215"/>
      <c r="F112" s="215"/>
      <c r="G112" s="215"/>
      <c r="H112" s="215"/>
      <c r="I112" s="216"/>
      <c r="J112" s="215"/>
      <c r="K112" s="215"/>
      <c r="L112" s="215"/>
      <c r="M112" s="215"/>
      <c r="N112" s="215"/>
      <c r="O112" s="215"/>
      <c r="P112" s="215"/>
      <c r="Q112" s="215"/>
      <c r="R112" s="216"/>
      <c r="S112" s="215" t="s">
        <v>223</v>
      </c>
      <c r="T112" s="215"/>
      <c r="U112" s="215"/>
      <c r="V112" s="215"/>
      <c r="W112" s="215"/>
      <c r="X112" s="215"/>
      <c r="Y112" s="215"/>
      <c r="Z112" s="215"/>
      <c r="AA112" s="215" t="s">
        <v>223</v>
      </c>
      <c r="AB112" s="215"/>
      <c r="AC112" s="215"/>
      <c r="AD112" s="215"/>
      <c r="AE112" s="215"/>
      <c r="AF112" s="215"/>
      <c r="AG112" s="215"/>
      <c r="AH112" s="215"/>
      <c r="AI112" s="216"/>
      <c r="AJ112" s="215" t="s">
        <v>223</v>
      </c>
      <c r="AK112" s="215" t="s">
        <v>223</v>
      </c>
      <c r="AL112" s="215"/>
      <c r="AM112" s="215"/>
      <c r="AN112" s="215"/>
      <c r="AO112" s="215"/>
      <c r="AP112" s="215"/>
    </row>
    <row r="113" spans="1:42" ht="26.25" customHeight="1">
      <c r="A113" s="218" t="s">
        <v>470</v>
      </c>
      <c r="B113" s="215"/>
      <c r="C113" s="215"/>
      <c r="D113" s="215"/>
      <c r="E113" s="215"/>
      <c r="F113" s="215"/>
      <c r="G113" s="215"/>
      <c r="H113" s="215"/>
      <c r="I113" s="216" t="s">
        <v>223</v>
      </c>
      <c r="J113" s="215"/>
      <c r="K113" s="215"/>
      <c r="L113" s="215"/>
      <c r="M113" s="215"/>
      <c r="N113" s="215"/>
      <c r="O113" s="215"/>
      <c r="P113" s="215"/>
      <c r="Q113" s="215"/>
      <c r="R113" s="216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 t="s">
        <v>223</v>
      </c>
      <c r="AE113" s="215" t="s">
        <v>223</v>
      </c>
      <c r="AF113" s="215"/>
      <c r="AG113" s="215"/>
      <c r="AH113" s="215"/>
      <c r="AI113" s="216"/>
      <c r="AJ113" s="215"/>
      <c r="AK113" s="215" t="s">
        <v>223</v>
      </c>
      <c r="AL113" s="215"/>
      <c r="AM113" s="215"/>
      <c r="AN113" s="215"/>
      <c r="AO113" s="215"/>
      <c r="AP113" s="215"/>
    </row>
    <row r="114" spans="1:42" ht="26.25" customHeight="1">
      <c r="A114" s="218" t="s">
        <v>372</v>
      </c>
      <c r="B114" s="215"/>
      <c r="C114" s="215" t="s">
        <v>223</v>
      </c>
      <c r="D114" s="215"/>
      <c r="E114" s="215"/>
      <c r="F114" s="215"/>
      <c r="G114" s="215"/>
      <c r="H114" s="215"/>
      <c r="I114" s="216"/>
      <c r="J114" s="215"/>
      <c r="K114" s="215"/>
      <c r="L114" s="215" t="s">
        <v>223</v>
      </c>
      <c r="M114" s="215" t="s">
        <v>223</v>
      </c>
      <c r="N114" s="215"/>
      <c r="O114" s="215"/>
      <c r="P114" s="215"/>
      <c r="Q114" s="215"/>
      <c r="R114" s="216"/>
      <c r="S114" s="215"/>
      <c r="T114" s="215"/>
      <c r="U114" s="215"/>
      <c r="V114" s="215"/>
      <c r="W114" s="215"/>
      <c r="X114" s="215"/>
      <c r="Y114" s="215"/>
      <c r="Z114" s="215"/>
      <c r="AA114" s="215" t="s">
        <v>223</v>
      </c>
      <c r="AB114" s="215"/>
      <c r="AC114" s="215"/>
      <c r="AD114" s="215"/>
      <c r="AE114" s="215"/>
      <c r="AF114" s="215"/>
      <c r="AG114" s="215"/>
      <c r="AH114" s="215" t="s">
        <v>223</v>
      </c>
      <c r="AI114" s="216" t="s">
        <v>223</v>
      </c>
      <c r="AJ114" s="215"/>
      <c r="AK114" s="215" t="s">
        <v>223</v>
      </c>
      <c r="AL114" s="215"/>
      <c r="AM114" s="215" t="s">
        <v>223</v>
      </c>
      <c r="AN114" s="215"/>
      <c r="AO114" s="215"/>
      <c r="AP114" s="215"/>
    </row>
    <row r="115" spans="1:42" ht="26.25" customHeight="1">
      <c r="A115" s="218" t="s">
        <v>373</v>
      </c>
      <c r="B115" s="215"/>
      <c r="C115" s="215"/>
      <c r="D115" s="215"/>
      <c r="E115" s="215"/>
      <c r="F115" s="215"/>
      <c r="G115" s="215"/>
      <c r="H115" s="215"/>
      <c r="I115" s="216"/>
      <c r="J115" s="215"/>
      <c r="K115" s="215"/>
      <c r="L115" s="215"/>
      <c r="M115" s="215" t="s">
        <v>223</v>
      </c>
      <c r="N115" s="215"/>
      <c r="O115" s="215"/>
      <c r="P115" s="215"/>
      <c r="Q115" s="215"/>
      <c r="R115" s="216"/>
      <c r="S115" s="215"/>
      <c r="T115" s="215"/>
      <c r="U115" s="215"/>
      <c r="V115" s="215"/>
      <c r="W115" s="215"/>
      <c r="X115" s="215"/>
      <c r="Y115" s="215"/>
      <c r="Z115" s="215"/>
      <c r="AA115" s="215" t="s">
        <v>223</v>
      </c>
      <c r="AB115" s="215"/>
      <c r="AC115" s="215"/>
      <c r="AD115" s="215"/>
      <c r="AE115" s="215"/>
      <c r="AF115" s="215"/>
      <c r="AG115" s="215"/>
      <c r="AH115" s="215" t="s">
        <v>223</v>
      </c>
      <c r="AI115" s="216" t="s">
        <v>223</v>
      </c>
      <c r="AJ115" s="215"/>
      <c r="AK115" s="215" t="s">
        <v>223</v>
      </c>
      <c r="AL115" s="215"/>
      <c r="AM115" s="215" t="s">
        <v>223</v>
      </c>
      <c r="AN115" s="215"/>
      <c r="AO115" s="215"/>
      <c r="AP115" s="215"/>
    </row>
    <row r="116" spans="1:42" ht="26.25" customHeight="1">
      <c r="A116" s="218" t="s">
        <v>374</v>
      </c>
      <c r="B116" s="215"/>
      <c r="C116" s="215"/>
      <c r="D116" s="215"/>
      <c r="E116" s="215"/>
      <c r="F116" s="215"/>
      <c r="G116" s="215"/>
      <c r="H116" s="215"/>
      <c r="I116" s="216"/>
      <c r="J116" s="215"/>
      <c r="K116" s="215"/>
      <c r="L116" s="215"/>
      <c r="M116" s="215" t="s">
        <v>223</v>
      </c>
      <c r="N116" s="215"/>
      <c r="O116" s="215"/>
      <c r="P116" s="215"/>
      <c r="Q116" s="215"/>
      <c r="R116" s="216"/>
      <c r="S116" s="215"/>
      <c r="T116" s="215"/>
      <c r="U116" s="215"/>
      <c r="V116" s="215"/>
      <c r="W116" s="215"/>
      <c r="X116" s="215"/>
      <c r="Y116" s="215"/>
      <c r="Z116" s="215"/>
      <c r="AA116" s="215" t="s">
        <v>223</v>
      </c>
      <c r="AB116" s="215"/>
      <c r="AC116" s="215"/>
      <c r="AD116" s="215"/>
      <c r="AE116" s="215"/>
      <c r="AF116" s="215"/>
      <c r="AG116" s="215"/>
      <c r="AH116" s="215" t="s">
        <v>223</v>
      </c>
      <c r="AI116" s="216" t="s">
        <v>223</v>
      </c>
      <c r="AJ116" s="215"/>
      <c r="AK116" s="215" t="s">
        <v>223</v>
      </c>
      <c r="AL116" s="215"/>
      <c r="AM116" s="215" t="s">
        <v>223</v>
      </c>
      <c r="AN116" s="215"/>
      <c r="AO116" s="215"/>
      <c r="AP116" s="215"/>
    </row>
    <row r="117" spans="1:42" ht="26.25" customHeight="1">
      <c r="A117" s="218" t="s">
        <v>375</v>
      </c>
      <c r="B117" s="215"/>
      <c r="C117" s="215"/>
      <c r="D117" s="215"/>
      <c r="E117" s="215"/>
      <c r="F117" s="215"/>
      <c r="G117" s="215"/>
      <c r="H117" s="215"/>
      <c r="I117" s="216"/>
      <c r="J117" s="215"/>
      <c r="K117" s="215"/>
      <c r="L117" s="215"/>
      <c r="M117" s="215"/>
      <c r="N117" s="215" t="s">
        <v>223</v>
      </c>
      <c r="O117" s="215"/>
      <c r="P117" s="215"/>
      <c r="Q117" s="215"/>
      <c r="R117" s="216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 t="s">
        <v>223</v>
      </c>
      <c r="AF117" s="215"/>
      <c r="AG117" s="215"/>
      <c r="AH117" s="215"/>
      <c r="AI117" s="216"/>
      <c r="AJ117" s="215"/>
      <c r="AK117" s="215" t="s">
        <v>223</v>
      </c>
      <c r="AL117" s="215" t="s">
        <v>223</v>
      </c>
      <c r="AM117" s="215"/>
      <c r="AN117" s="215" t="s">
        <v>223</v>
      </c>
      <c r="AO117" s="215"/>
      <c r="AP117" s="215"/>
    </row>
    <row r="118" spans="1:42" ht="26.25" customHeight="1">
      <c r="A118" s="218" t="s">
        <v>376</v>
      </c>
      <c r="B118" s="215"/>
      <c r="C118" s="215" t="s">
        <v>223</v>
      </c>
      <c r="D118" s="215"/>
      <c r="E118" s="215"/>
      <c r="F118" s="215"/>
      <c r="G118" s="215"/>
      <c r="H118" s="215"/>
      <c r="I118" s="216"/>
      <c r="J118" s="215"/>
      <c r="K118" s="215"/>
      <c r="L118" s="215" t="s">
        <v>223</v>
      </c>
      <c r="M118" s="215" t="s">
        <v>223</v>
      </c>
      <c r="N118" s="215"/>
      <c r="O118" s="215"/>
      <c r="P118" s="215"/>
      <c r="Q118" s="215"/>
      <c r="R118" s="216"/>
      <c r="S118" s="215"/>
      <c r="T118" s="215"/>
      <c r="U118" s="215"/>
      <c r="V118" s="215"/>
      <c r="W118" s="215"/>
      <c r="X118" s="215"/>
      <c r="Y118" s="215"/>
      <c r="Z118" s="215"/>
      <c r="AA118" s="215" t="s">
        <v>223</v>
      </c>
      <c r="AB118" s="215"/>
      <c r="AC118" s="215"/>
      <c r="AD118" s="215"/>
      <c r="AE118" s="215"/>
      <c r="AF118" s="215"/>
      <c r="AG118" s="215"/>
      <c r="AH118" s="215" t="s">
        <v>223</v>
      </c>
      <c r="AI118" s="216" t="s">
        <v>223</v>
      </c>
      <c r="AJ118" s="215"/>
      <c r="AK118" s="215" t="s">
        <v>223</v>
      </c>
      <c r="AL118" s="215"/>
      <c r="AM118" s="215" t="s">
        <v>223</v>
      </c>
      <c r="AN118" s="215"/>
      <c r="AO118" s="215"/>
      <c r="AP118" s="215"/>
    </row>
    <row r="119" spans="1:42" ht="26.25" customHeight="1">
      <c r="A119" s="218" t="s">
        <v>377</v>
      </c>
      <c r="B119" s="215"/>
      <c r="C119" s="215" t="s">
        <v>223</v>
      </c>
      <c r="D119" s="215"/>
      <c r="E119" s="215"/>
      <c r="F119" s="215"/>
      <c r="G119" s="215"/>
      <c r="H119" s="215"/>
      <c r="I119" s="216"/>
      <c r="J119" s="215"/>
      <c r="K119" s="215"/>
      <c r="L119" s="215" t="s">
        <v>223</v>
      </c>
      <c r="M119" s="215" t="s">
        <v>223</v>
      </c>
      <c r="N119" s="215"/>
      <c r="O119" s="215"/>
      <c r="P119" s="215"/>
      <c r="Q119" s="215"/>
      <c r="R119" s="216"/>
      <c r="S119" s="215"/>
      <c r="T119" s="215"/>
      <c r="U119" s="215"/>
      <c r="V119" s="215"/>
      <c r="W119" s="215"/>
      <c r="X119" s="215"/>
      <c r="Y119" s="215"/>
      <c r="Z119" s="215"/>
      <c r="AA119" s="215" t="s">
        <v>223</v>
      </c>
      <c r="AB119" s="215"/>
      <c r="AC119" s="215"/>
      <c r="AD119" s="215"/>
      <c r="AE119" s="215"/>
      <c r="AF119" s="215"/>
      <c r="AG119" s="215"/>
      <c r="AH119" s="215" t="s">
        <v>223</v>
      </c>
      <c r="AI119" s="216" t="s">
        <v>223</v>
      </c>
      <c r="AJ119" s="215"/>
      <c r="AK119" s="215" t="s">
        <v>223</v>
      </c>
      <c r="AL119" s="215"/>
      <c r="AM119" s="215" t="s">
        <v>223</v>
      </c>
      <c r="AN119" s="215"/>
      <c r="AO119" s="215"/>
      <c r="AP119" s="215"/>
    </row>
    <row r="120" spans="1:42" ht="26.25" customHeight="1">
      <c r="A120" s="218" t="s">
        <v>378</v>
      </c>
      <c r="B120" s="215"/>
      <c r="C120" s="215" t="s">
        <v>223</v>
      </c>
      <c r="D120" s="215"/>
      <c r="E120" s="215" t="s">
        <v>223</v>
      </c>
      <c r="F120" s="215"/>
      <c r="G120" s="215"/>
      <c r="H120" s="215"/>
      <c r="I120" s="216"/>
      <c r="J120" s="215" t="s">
        <v>223</v>
      </c>
      <c r="K120" s="215"/>
      <c r="L120" s="215"/>
      <c r="M120" s="215"/>
      <c r="N120" s="215"/>
      <c r="O120" s="215"/>
      <c r="P120" s="215"/>
      <c r="Q120" s="215"/>
      <c r="R120" s="216"/>
      <c r="S120" s="215" t="s">
        <v>223</v>
      </c>
      <c r="T120" s="215"/>
      <c r="U120" s="215"/>
      <c r="V120" s="215"/>
      <c r="W120" s="215"/>
      <c r="X120" s="215"/>
      <c r="Y120" s="215"/>
      <c r="Z120" s="215"/>
      <c r="AA120" s="215" t="s">
        <v>223</v>
      </c>
      <c r="AB120" s="215" t="s">
        <v>223</v>
      </c>
      <c r="AC120" s="215"/>
      <c r="AD120" s="215"/>
      <c r="AE120" s="215" t="s">
        <v>223</v>
      </c>
      <c r="AF120" s="215" t="s">
        <v>223</v>
      </c>
      <c r="AG120" s="215"/>
      <c r="AH120" s="215"/>
      <c r="AI120" s="216"/>
      <c r="AJ120" s="215" t="s">
        <v>223</v>
      </c>
      <c r="AK120" s="215" t="s">
        <v>223</v>
      </c>
      <c r="AL120" s="215"/>
      <c r="AM120" s="215"/>
      <c r="AN120" s="215"/>
      <c r="AO120" s="215"/>
      <c r="AP120" s="215" t="s">
        <v>223</v>
      </c>
    </row>
    <row r="121" spans="1:42" ht="26.25" customHeight="1">
      <c r="A121" s="218" t="s">
        <v>379</v>
      </c>
      <c r="B121" s="215"/>
      <c r="C121" s="215"/>
      <c r="D121" s="215"/>
      <c r="E121" s="215" t="s">
        <v>223</v>
      </c>
      <c r="F121" s="215"/>
      <c r="G121" s="215"/>
      <c r="H121" s="215"/>
      <c r="I121" s="216"/>
      <c r="J121" s="215"/>
      <c r="K121" s="215"/>
      <c r="L121" s="215" t="s">
        <v>223</v>
      </c>
      <c r="M121" s="215"/>
      <c r="N121" s="215"/>
      <c r="O121" s="215"/>
      <c r="P121" s="215"/>
      <c r="Q121" s="215"/>
      <c r="R121" s="216"/>
      <c r="S121" s="215"/>
      <c r="T121" s="215"/>
      <c r="U121" s="215"/>
      <c r="V121" s="215"/>
      <c r="W121" s="215"/>
      <c r="X121" s="215"/>
      <c r="Y121" s="215"/>
      <c r="Z121" s="215"/>
      <c r="AA121" s="215" t="s">
        <v>223</v>
      </c>
      <c r="AB121" s="215"/>
      <c r="AC121" s="215"/>
      <c r="AD121" s="215"/>
      <c r="AE121" s="215"/>
      <c r="AF121" s="215"/>
      <c r="AG121" s="215"/>
      <c r="AH121" s="215" t="s">
        <v>223</v>
      </c>
      <c r="AI121" s="216" t="s">
        <v>223</v>
      </c>
      <c r="AJ121" s="215"/>
      <c r="AK121" s="215" t="s">
        <v>223</v>
      </c>
      <c r="AL121" s="215"/>
      <c r="AM121" s="215" t="s">
        <v>223</v>
      </c>
      <c r="AN121" s="215"/>
      <c r="AO121" s="215"/>
      <c r="AP121" s="215"/>
    </row>
    <row r="122" spans="1:42" ht="26.25" customHeight="1">
      <c r="A122" s="218" t="s">
        <v>191</v>
      </c>
      <c r="B122" s="215"/>
      <c r="C122" s="215"/>
      <c r="D122" s="215"/>
      <c r="E122" s="215"/>
      <c r="F122" s="215"/>
      <c r="G122" s="215"/>
      <c r="H122" s="215"/>
      <c r="I122" s="216"/>
      <c r="J122" s="215" t="s">
        <v>223</v>
      </c>
      <c r="K122" s="215"/>
      <c r="L122" s="215"/>
      <c r="M122" s="215"/>
      <c r="N122" s="215"/>
      <c r="O122" s="215"/>
      <c r="P122" s="215"/>
      <c r="Q122" s="215"/>
      <c r="R122" s="216"/>
      <c r="S122" s="215" t="s">
        <v>223</v>
      </c>
      <c r="T122" s="215"/>
      <c r="U122" s="215"/>
      <c r="V122" s="215"/>
      <c r="W122" s="215"/>
      <c r="X122" s="215"/>
      <c r="Y122" s="215"/>
      <c r="Z122" s="215"/>
      <c r="AA122" s="215" t="s">
        <v>223</v>
      </c>
      <c r="AB122" s="215"/>
      <c r="AC122" s="215"/>
      <c r="AD122" s="215"/>
      <c r="AE122" s="215"/>
      <c r="AF122" s="215"/>
      <c r="AG122" s="215"/>
      <c r="AH122" s="215"/>
      <c r="AI122" s="216"/>
      <c r="AJ122" s="215" t="s">
        <v>223</v>
      </c>
      <c r="AK122" s="215" t="s">
        <v>223</v>
      </c>
      <c r="AL122" s="215"/>
      <c r="AM122" s="215"/>
      <c r="AN122" s="215"/>
      <c r="AO122" s="215"/>
      <c r="AP122" s="215"/>
    </row>
    <row r="123" spans="1:42" ht="26.25" customHeight="1">
      <c r="A123" s="218" t="s">
        <v>189</v>
      </c>
      <c r="B123" s="215"/>
      <c r="C123" s="215"/>
      <c r="D123" s="215"/>
      <c r="E123" s="215"/>
      <c r="F123" s="215"/>
      <c r="G123" s="215"/>
      <c r="H123" s="215"/>
      <c r="I123" s="216"/>
      <c r="J123" s="215"/>
      <c r="K123" s="215"/>
      <c r="L123" s="215"/>
      <c r="M123" s="215" t="s">
        <v>223</v>
      </c>
      <c r="N123" s="215"/>
      <c r="O123" s="215"/>
      <c r="P123" s="215"/>
      <c r="Q123" s="215"/>
      <c r="R123" s="216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 t="s">
        <v>223</v>
      </c>
      <c r="AI123" s="216" t="s">
        <v>223</v>
      </c>
      <c r="AJ123" s="215"/>
      <c r="AK123" s="215"/>
      <c r="AL123" s="215"/>
      <c r="AM123" s="215" t="s">
        <v>223</v>
      </c>
      <c r="AN123" s="215"/>
      <c r="AO123" s="215"/>
      <c r="AP123" s="215"/>
    </row>
    <row r="124" spans="1:42" ht="26.25" customHeight="1">
      <c r="A124" s="218" t="s">
        <v>380</v>
      </c>
      <c r="B124" s="215"/>
      <c r="C124" s="215"/>
      <c r="D124" s="215"/>
      <c r="E124" s="215" t="s">
        <v>223</v>
      </c>
      <c r="F124" s="215"/>
      <c r="G124" s="215"/>
      <c r="H124" s="215"/>
      <c r="I124" s="216"/>
      <c r="J124" s="215" t="s">
        <v>223</v>
      </c>
      <c r="K124" s="215"/>
      <c r="L124" s="215" t="s">
        <v>223</v>
      </c>
      <c r="M124" s="215"/>
      <c r="N124" s="215"/>
      <c r="O124" s="215"/>
      <c r="P124" s="215"/>
      <c r="Q124" s="215"/>
      <c r="R124" s="216"/>
      <c r="S124" s="215"/>
      <c r="T124" s="215"/>
      <c r="U124" s="215"/>
      <c r="V124" s="215"/>
      <c r="W124" s="215"/>
      <c r="X124" s="215"/>
      <c r="Y124" s="215"/>
      <c r="Z124" s="215"/>
      <c r="AA124" s="215" t="s">
        <v>223</v>
      </c>
      <c r="AB124" s="215" t="s">
        <v>223</v>
      </c>
      <c r="AC124" s="215"/>
      <c r="AD124" s="215"/>
      <c r="AE124" s="215" t="s">
        <v>223</v>
      </c>
      <c r="AF124" s="215" t="s">
        <v>223</v>
      </c>
      <c r="AG124" s="215"/>
      <c r="AH124" s="215"/>
      <c r="AI124" s="216"/>
      <c r="AJ124" s="215" t="s">
        <v>223</v>
      </c>
      <c r="AK124" s="215" t="s">
        <v>223</v>
      </c>
      <c r="AL124" s="215"/>
      <c r="AM124" s="215"/>
      <c r="AN124" s="215"/>
      <c r="AO124" s="215"/>
      <c r="AP124" s="215" t="s">
        <v>223</v>
      </c>
    </row>
    <row r="125" spans="1:42" ht="26.25" customHeight="1">
      <c r="A125" s="218" t="s">
        <v>381</v>
      </c>
      <c r="B125" s="215"/>
      <c r="C125" s="215" t="s">
        <v>223</v>
      </c>
      <c r="D125" s="215"/>
      <c r="E125" s="215"/>
      <c r="F125" s="215"/>
      <c r="G125" s="215"/>
      <c r="H125" s="215"/>
      <c r="I125" s="216"/>
      <c r="J125" s="215" t="s">
        <v>223</v>
      </c>
      <c r="K125" s="215"/>
      <c r="L125" s="215" t="s">
        <v>223</v>
      </c>
      <c r="M125" s="215"/>
      <c r="N125" s="215"/>
      <c r="O125" s="215"/>
      <c r="P125" s="215"/>
      <c r="Q125" s="215"/>
      <c r="R125" s="216"/>
      <c r="S125" s="215"/>
      <c r="T125" s="215"/>
      <c r="U125" s="215"/>
      <c r="V125" s="215"/>
      <c r="W125" s="215"/>
      <c r="X125" s="215"/>
      <c r="Y125" s="215"/>
      <c r="Z125" s="215"/>
      <c r="AA125" s="215" t="s">
        <v>223</v>
      </c>
      <c r="AB125" s="215" t="s">
        <v>223</v>
      </c>
      <c r="AC125" s="215"/>
      <c r="AD125" s="215"/>
      <c r="AE125" s="215" t="s">
        <v>223</v>
      </c>
      <c r="AF125" s="215" t="s">
        <v>223</v>
      </c>
      <c r="AG125" s="215"/>
      <c r="AH125" s="215"/>
      <c r="AI125" s="216"/>
      <c r="AJ125" s="215" t="s">
        <v>223</v>
      </c>
      <c r="AK125" s="215" t="s">
        <v>223</v>
      </c>
      <c r="AL125" s="215"/>
      <c r="AM125" s="215"/>
      <c r="AN125" s="215"/>
      <c r="AO125" s="215"/>
      <c r="AP125" s="215" t="s">
        <v>223</v>
      </c>
    </row>
    <row r="126" spans="1:42" ht="26.25" customHeight="1">
      <c r="A126" s="218" t="s">
        <v>382</v>
      </c>
      <c r="B126" s="215"/>
      <c r="C126" s="215" t="s">
        <v>223</v>
      </c>
      <c r="D126" s="215"/>
      <c r="E126" s="215"/>
      <c r="F126" s="215"/>
      <c r="G126" s="215"/>
      <c r="H126" s="215"/>
      <c r="I126" s="216"/>
      <c r="J126" s="215" t="s">
        <v>223</v>
      </c>
      <c r="K126" s="215"/>
      <c r="L126" s="215"/>
      <c r="M126" s="215"/>
      <c r="N126" s="215"/>
      <c r="O126" s="215"/>
      <c r="P126" s="215"/>
      <c r="Q126" s="215"/>
      <c r="R126" s="216"/>
      <c r="S126" s="215"/>
      <c r="T126" s="215"/>
      <c r="U126" s="215"/>
      <c r="V126" s="215"/>
      <c r="W126" s="215"/>
      <c r="X126" s="215"/>
      <c r="Y126" s="215"/>
      <c r="Z126" s="215"/>
      <c r="AA126" s="215" t="s">
        <v>223</v>
      </c>
      <c r="AB126" s="215" t="s">
        <v>223</v>
      </c>
      <c r="AC126" s="215"/>
      <c r="AD126" s="215"/>
      <c r="AE126" s="215" t="s">
        <v>223</v>
      </c>
      <c r="AF126" s="215" t="s">
        <v>223</v>
      </c>
      <c r="AG126" s="215"/>
      <c r="AH126" s="215"/>
      <c r="AI126" s="216"/>
      <c r="AJ126" s="215" t="s">
        <v>223</v>
      </c>
      <c r="AK126" s="215" t="s">
        <v>223</v>
      </c>
      <c r="AL126" s="215"/>
      <c r="AM126" s="215"/>
      <c r="AN126" s="215"/>
      <c r="AO126" s="215"/>
      <c r="AP126" s="215" t="s">
        <v>223</v>
      </c>
    </row>
    <row r="127" spans="1:42" ht="26.25" customHeight="1">
      <c r="A127" s="218" t="s">
        <v>383</v>
      </c>
      <c r="B127" s="215"/>
      <c r="C127" s="215"/>
      <c r="D127" s="215"/>
      <c r="E127" s="215"/>
      <c r="F127" s="215"/>
      <c r="G127" s="215"/>
      <c r="H127" s="215"/>
      <c r="I127" s="216" t="s">
        <v>223</v>
      </c>
      <c r="J127" s="215"/>
      <c r="K127" s="215"/>
      <c r="L127" s="215"/>
      <c r="M127" s="215"/>
      <c r="N127" s="215"/>
      <c r="O127" s="215"/>
      <c r="P127" s="215"/>
      <c r="Q127" s="215"/>
      <c r="R127" s="216"/>
      <c r="S127" s="215"/>
      <c r="T127" s="215"/>
      <c r="U127" s="215"/>
      <c r="V127" s="215"/>
      <c r="W127" s="215"/>
      <c r="X127" s="215"/>
      <c r="Y127" s="215"/>
      <c r="Z127" s="215"/>
      <c r="AA127" s="215" t="s">
        <v>223</v>
      </c>
      <c r="AB127" s="215" t="s">
        <v>223</v>
      </c>
      <c r="AC127" s="215"/>
      <c r="AD127" s="215" t="s">
        <v>223</v>
      </c>
      <c r="AE127" s="215" t="s">
        <v>223</v>
      </c>
      <c r="AF127" s="215" t="s">
        <v>223</v>
      </c>
      <c r="AG127" s="215"/>
      <c r="AH127" s="215"/>
      <c r="AI127" s="216"/>
      <c r="AJ127" s="215" t="s">
        <v>223</v>
      </c>
      <c r="AK127" s="215" t="s">
        <v>223</v>
      </c>
      <c r="AL127" s="215"/>
      <c r="AM127" s="215"/>
      <c r="AN127" s="215"/>
      <c r="AO127" s="215"/>
      <c r="AP127" s="215" t="s">
        <v>223</v>
      </c>
    </row>
    <row r="128" spans="1:42" ht="26.25" customHeight="1">
      <c r="A128" s="218" t="s">
        <v>384</v>
      </c>
      <c r="B128" s="215"/>
      <c r="C128" s="215"/>
      <c r="D128" s="215"/>
      <c r="E128" s="215" t="s">
        <v>223</v>
      </c>
      <c r="F128" s="215"/>
      <c r="G128" s="215"/>
      <c r="H128" s="215"/>
      <c r="I128" s="216"/>
      <c r="J128" s="215" t="s">
        <v>223</v>
      </c>
      <c r="K128" s="215"/>
      <c r="L128" s="215"/>
      <c r="M128" s="215"/>
      <c r="N128" s="215"/>
      <c r="O128" s="215"/>
      <c r="P128" s="215"/>
      <c r="Q128" s="215"/>
      <c r="R128" s="216"/>
      <c r="S128" s="215" t="s">
        <v>223</v>
      </c>
      <c r="T128" s="215"/>
      <c r="U128" s="215"/>
      <c r="V128" s="215"/>
      <c r="W128" s="215"/>
      <c r="X128" s="215"/>
      <c r="Y128" s="215"/>
      <c r="Z128" s="215"/>
      <c r="AA128" s="215" t="s">
        <v>223</v>
      </c>
      <c r="AB128" s="215" t="s">
        <v>223</v>
      </c>
      <c r="AC128" s="215"/>
      <c r="AD128" s="215"/>
      <c r="AE128" s="215" t="s">
        <v>223</v>
      </c>
      <c r="AF128" s="215" t="s">
        <v>223</v>
      </c>
      <c r="AG128" s="215"/>
      <c r="AH128" s="215"/>
      <c r="AI128" s="216"/>
      <c r="AJ128" s="215" t="s">
        <v>223</v>
      </c>
      <c r="AK128" s="215" t="s">
        <v>223</v>
      </c>
      <c r="AL128" s="215"/>
      <c r="AM128" s="215"/>
      <c r="AN128" s="215"/>
      <c r="AO128" s="215"/>
      <c r="AP128" s="215" t="s">
        <v>223</v>
      </c>
    </row>
    <row r="129" spans="1:42" ht="26.25" customHeight="1">
      <c r="A129" s="218" t="s">
        <v>385</v>
      </c>
      <c r="B129" s="215"/>
      <c r="C129" s="215"/>
      <c r="D129" s="215"/>
      <c r="E129" s="215"/>
      <c r="F129" s="215"/>
      <c r="G129" s="215"/>
      <c r="H129" s="215"/>
      <c r="I129" s="216"/>
      <c r="J129" s="215"/>
      <c r="K129" s="215"/>
      <c r="L129" s="215" t="s">
        <v>223</v>
      </c>
      <c r="M129" s="215"/>
      <c r="N129" s="215"/>
      <c r="O129" s="215"/>
      <c r="P129" s="215"/>
      <c r="Q129" s="215"/>
      <c r="R129" s="216"/>
      <c r="S129" s="215" t="s">
        <v>223</v>
      </c>
      <c r="T129" s="215"/>
      <c r="U129" s="215"/>
      <c r="V129" s="215"/>
      <c r="W129" s="215"/>
      <c r="X129" s="215"/>
      <c r="Y129" s="215"/>
      <c r="Z129" s="215"/>
      <c r="AA129" s="215" t="s">
        <v>223</v>
      </c>
      <c r="AB129" s="215" t="s">
        <v>223</v>
      </c>
      <c r="AC129" s="215"/>
      <c r="AD129" s="215"/>
      <c r="AE129" s="215" t="s">
        <v>223</v>
      </c>
      <c r="AF129" s="215" t="s">
        <v>223</v>
      </c>
      <c r="AG129" s="215"/>
      <c r="AH129" s="215"/>
      <c r="AI129" s="216"/>
      <c r="AJ129" s="215"/>
      <c r="AK129" s="215" t="s">
        <v>223</v>
      </c>
      <c r="AL129" s="215"/>
      <c r="AM129" s="215" t="s">
        <v>223</v>
      </c>
      <c r="AN129" s="215"/>
      <c r="AO129" s="215"/>
      <c r="AP129" s="215"/>
    </row>
    <row r="130" spans="1:42" ht="26.25" customHeight="1">
      <c r="A130" s="218" t="s">
        <v>386</v>
      </c>
      <c r="B130" s="215"/>
      <c r="C130" s="215"/>
      <c r="D130" s="215"/>
      <c r="E130" s="215" t="s">
        <v>223</v>
      </c>
      <c r="F130" s="215"/>
      <c r="G130" s="215"/>
      <c r="H130" s="215"/>
      <c r="I130" s="216"/>
      <c r="J130" s="215"/>
      <c r="K130" s="215"/>
      <c r="L130" s="215" t="s">
        <v>223</v>
      </c>
      <c r="M130" s="215"/>
      <c r="N130" s="215"/>
      <c r="O130" s="215"/>
      <c r="P130" s="215"/>
      <c r="Q130" s="215"/>
      <c r="R130" s="216"/>
      <c r="S130" s="215" t="s">
        <v>223</v>
      </c>
      <c r="T130" s="215"/>
      <c r="U130" s="215"/>
      <c r="V130" s="215"/>
      <c r="W130" s="215"/>
      <c r="X130" s="215"/>
      <c r="Y130" s="215"/>
      <c r="Z130" s="215"/>
      <c r="AA130" s="215" t="s">
        <v>223</v>
      </c>
      <c r="AB130" s="215" t="s">
        <v>223</v>
      </c>
      <c r="AC130" s="215"/>
      <c r="AD130" s="215"/>
      <c r="AE130" s="215" t="s">
        <v>223</v>
      </c>
      <c r="AF130" s="215" t="s">
        <v>223</v>
      </c>
      <c r="AG130" s="215"/>
      <c r="AH130" s="215"/>
      <c r="AI130" s="216"/>
      <c r="AJ130" s="215"/>
      <c r="AK130" s="215" t="s">
        <v>223</v>
      </c>
      <c r="AL130" s="215"/>
      <c r="AM130" s="215" t="s">
        <v>223</v>
      </c>
      <c r="AN130" s="215"/>
      <c r="AO130" s="215"/>
      <c r="AP130" s="215"/>
    </row>
    <row r="131" spans="1:42" ht="26.25" customHeight="1">
      <c r="A131" s="218" t="s">
        <v>387</v>
      </c>
      <c r="B131" s="215"/>
      <c r="C131" s="215"/>
      <c r="D131" s="215"/>
      <c r="E131" s="215"/>
      <c r="F131" s="215"/>
      <c r="G131" s="215"/>
      <c r="H131" s="215"/>
      <c r="I131" s="216"/>
      <c r="J131" s="215" t="s">
        <v>223</v>
      </c>
      <c r="K131" s="215"/>
      <c r="L131" s="215"/>
      <c r="M131" s="215"/>
      <c r="N131" s="215"/>
      <c r="O131" s="215"/>
      <c r="P131" s="215"/>
      <c r="Q131" s="215"/>
      <c r="R131" s="216"/>
      <c r="S131" s="215" t="s">
        <v>223</v>
      </c>
      <c r="T131" s="215"/>
      <c r="U131" s="215"/>
      <c r="V131" s="215"/>
      <c r="W131" s="215"/>
      <c r="X131" s="215"/>
      <c r="Y131" s="215"/>
      <c r="Z131" s="215"/>
      <c r="AA131" s="215" t="s">
        <v>223</v>
      </c>
      <c r="AB131" s="215" t="s">
        <v>223</v>
      </c>
      <c r="AC131" s="215"/>
      <c r="AD131" s="215"/>
      <c r="AE131" s="215" t="s">
        <v>223</v>
      </c>
      <c r="AF131" s="215" t="s">
        <v>223</v>
      </c>
      <c r="AG131" s="215"/>
      <c r="AH131" s="215"/>
      <c r="AI131" s="216"/>
      <c r="AJ131" s="215" t="s">
        <v>223</v>
      </c>
      <c r="AK131" s="215" t="s">
        <v>223</v>
      </c>
      <c r="AL131" s="215"/>
      <c r="AM131" s="215"/>
      <c r="AN131" s="215"/>
      <c r="AO131" s="215"/>
      <c r="AP131" s="215" t="s">
        <v>223</v>
      </c>
    </row>
    <row r="132" spans="1:42" ht="26.25" customHeight="1">
      <c r="A132" s="218" t="s">
        <v>388</v>
      </c>
      <c r="B132" s="215"/>
      <c r="C132" s="215"/>
      <c r="D132" s="215"/>
      <c r="E132" s="215"/>
      <c r="F132" s="215"/>
      <c r="G132" s="215"/>
      <c r="H132" s="215"/>
      <c r="I132" s="216"/>
      <c r="J132" s="215" t="s">
        <v>223</v>
      </c>
      <c r="K132" s="215"/>
      <c r="L132" s="215"/>
      <c r="M132" s="215"/>
      <c r="N132" s="215"/>
      <c r="O132" s="215"/>
      <c r="P132" s="215"/>
      <c r="Q132" s="215"/>
      <c r="R132" s="216"/>
      <c r="S132" s="215" t="s">
        <v>223</v>
      </c>
      <c r="T132" s="215"/>
      <c r="U132" s="215"/>
      <c r="V132" s="215"/>
      <c r="W132" s="215"/>
      <c r="X132" s="215"/>
      <c r="Y132" s="215"/>
      <c r="Z132" s="215"/>
      <c r="AA132" s="215" t="s">
        <v>223</v>
      </c>
      <c r="AB132" s="215" t="s">
        <v>223</v>
      </c>
      <c r="AC132" s="215"/>
      <c r="AD132" s="215"/>
      <c r="AE132" s="215" t="s">
        <v>223</v>
      </c>
      <c r="AF132" s="215" t="s">
        <v>223</v>
      </c>
      <c r="AG132" s="215"/>
      <c r="AH132" s="215"/>
      <c r="AI132" s="216"/>
      <c r="AJ132" s="215" t="s">
        <v>223</v>
      </c>
      <c r="AK132" s="215" t="s">
        <v>223</v>
      </c>
      <c r="AL132" s="215"/>
      <c r="AM132" s="215"/>
      <c r="AN132" s="215"/>
      <c r="AO132" s="215"/>
      <c r="AP132" s="215" t="s">
        <v>223</v>
      </c>
    </row>
    <row r="133" spans="1:42" ht="26.25" customHeight="1">
      <c r="A133" s="218" t="s">
        <v>389</v>
      </c>
      <c r="B133" s="215"/>
      <c r="C133" s="215"/>
      <c r="D133" s="215"/>
      <c r="E133" s="215"/>
      <c r="F133" s="215"/>
      <c r="G133" s="215"/>
      <c r="H133" s="215"/>
      <c r="I133" s="216"/>
      <c r="J133" s="215"/>
      <c r="K133" s="215"/>
      <c r="L133" s="215" t="s">
        <v>223</v>
      </c>
      <c r="M133" s="215" t="s">
        <v>223</v>
      </c>
      <c r="N133" s="215"/>
      <c r="O133" s="215"/>
      <c r="P133" s="215"/>
      <c r="Q133" s="215"/>
      <c r="R133" s="216"/>
      <c r="S133" s="215"/>
      <c r="T133" s="215"/>
      <c r="U133" s="215"/>
      <c r="V133" s="215"/>
      <c r="W133" s="215"/>
      <c r="X133" s="215"/>
      <c r="Y133" s="215" t="s">
        <v>223</v>
      </c>
      <c r="Z133" s="215"/>
      <c r="AA133" s="215"/>
      <c r="AB133" s="215"/>
      <c r="AC133" s="215" t="s">
        <v>223</v>
      </c>
      <c r="AD133" s="215"/>
      <c r="AE133" s="215"/>
      <c r="AF133" s="215"/>
      <c r="AG133" s="215"/>
      <c r="AH133" s="215" t="s">
        <v>223</v>
      </c>
      <c r="AI133" s="216" t="s">
        <v>223</v>
      </c>
      <c r="AJ133" s="215"/>
      <c r="AK133" s="215"/>
      <c r="AL133" s="215" t="s">
        <v>223</v>
      </c>
      <c r="AM133" s="215" t="s">
        <v>223</v>
      </c>
      <c r="AN133" s="215"/>
      <c r="AO133" s="215"/>
      <c r="AP133" s="215"/>
    </row>
    <row r="134" spans="1:42" ht="26.25" customHeight="1">
      <c r="A134" s="218" t="s">
        <v>390</v>
      </c>
      <c r="B134" s="215"/>
      <c r="C134" s="215"/>
      <c r="D134" s="215"/>
      <c r="E134" s="215"/>
      <c r="F134" s="215"/>
      <c r="G134" s="215"/>
      <c r="H134" s="215"/>
      <c r="I134" s="216"/>
      <c r="J134" s="215"/>
      <c r="K134" s="215"/>
      <c r="L134" s="215"/>
      <c r="M134" s="215"/>
      <c r="N134" s="215"/>
      <c r="O134" s="215"/>
      <c r="P134" s="215" t="s">
        <v>223</v>
      </c>
      <c r="Q134" s="215"/>
      <c r="R134" s="216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 t="s">
        <v>223</v>
      </c>
      <c r="AC134" s="215"/>
      <c r="AD134" s="215"/>
      <c r="AE134" s="215"/>
      <c r="AF134" s="215"/>
      <c r="AG134" s="215"/>
      <c r="AH134" s="215"/>
      <c r="AI134" s="216"/>
      <c r="AJ134" s="215"/>
      <c r="AK134" s="215"/>
      <c r="AL134" s="215"/>
      <c r="AM134" s="215"/>
      <c r="AN134" s="215"/>
      <c r="AO134" s="215" t="s">
        <v>223</v>
      </c>
      <c r="AP134" s="215"/>
    </row>
    <row r="135" spans="1:42" ht="40.5" customHeight="1">
      <c r="A135" s="218" t="s">
        <v>391</v>
      </c>
      <c r="B135" s="215"/>
      <c r="C135" s="215"/>
      <c r="D135" s="215"/>
      <c r="E135" s="215"/>
      <c r="F135" s="215"/>
      <c r="G135" s="215"/>
      <c r="H135" s="215"/>
      <c r="I135" s="216"/>
      <c r="J135" s="215"/>
      <c r="K135" s="215"/>
      <c r="L135" s="215" t="s">
        <v>223</v>
      </c>
      <c r="M135" s="215" t="s">
        <v>223</v>
      </c>
      <c r="N135" s="215"/>
      <c r="O135" s="215"/>
      <c r="P135" s="215"/>
      <c r="Q135" s="215"/>
      <c r="R135" s="216"/>
      <c r="S135" s="215"/>
      <c r="T135" s="215"/>
      <c r="U135" s="215"/>
      <c r="V135" s="215" t="s">
        <v>223</v>
      </c>
      <c r="W135" s="215" t="s">
        <v>223</v>
      </c>
      <c r="X135" s="215"/>
      <c r="Y135" s="215"/>
      <c r="Z135" s="215"/>
      <c r="AA135" s="215"/>
      <c r="AB135" s="215"/>
      <c r="AC135" s="215" t="s">
        <v>223</v>
      </c>
      <c r="AD135" s="215"/>
      <c r="AE135" s="215"/>
      <c r="AF135" s="215"/>
      <c r="AG135" s="215"/>
      <c r="AH135" s="215"/>
      <c r="AI135" s="216"/>
      <c r="AJ135" s="215" t="s">
        <v>223</v>
      </c>
      <c r="AK135" s="215"/>
      <c r="AL135" s="215"/>
      <c r="AM135" s="215" t="s">
        <v>223</v>
      </c>
      <c r="AN135" s="215"/>
      <c r="AO135" s="215"/>
      <c r="AP135" s="215"/>
    </row>
    <row r="136" spans="1:42" ht="26.25" customHeight="1">
      <c r="A136" s="218" t="s">
        <v>392</v>
      </c>
      <c r="B136" s="215"/>
      <c r="C136" s="215"/>
      <c r="D136" s="215"/>
      <c r="E136" s="215" t="s">
        <v>223</v>
      </c>
      <c r="F136" s="215"/>
      <c r="G136" s="215"/>
      <c r="H136" s="215"/>
      <c r="I136" s="216"/>
      <c r="J136" s="215"/>
      <c r="K136" s="215"/>
      <c r="L136" s="215" t="s">
        <v>223</v>
      </c>
      <c r="M136" s="215"/>
      <c r="N136" s="215"/>
      <c r="O136" s="215"/>
      <c r="P136" s="215"/>
      <c r="Q136" s="215"/>
      <c r="R136" s="216"/>
      <c r="S136" s="215"/>
      <c r="T136" s="215"/>
      <c r="U136" s="215"/>
      <c r="V136" s="215"/>
      <c r="W136" s="215"/>
      <c r="X136" s="215"/>
      <c r="Y136" s="215"/>
      <c r="Z136" s="215"/>
      <c r="AA136" s="215" t="s">
        <v>223</v>
      </c>
      <c r="AB136" s="215"/>
      <c r="AC136" s="215"/>
      <c r="AD136" s="215"/>
      <c r="AE136" s="215"/>
      <c r="AF136" s="215"/>
      <c r="AG136" s="215"/>
      <c r="AH136" s="215" t="s">
        <v>223</v>
      </c>
      <c r="AI136" s="216" t="s">
        <v>223</v>
      </c>
      <c r="AJ136" s="215" t="s">
        <v>223</v>
      </c>
      <c r="AK136" s="215" t="s">
        <v>223</v>
      </c>
      <c r="AL136" s="215"/>
      <c r="AM136" s="215"/>
      <c r="AN136" s="215"/>
      <c r="AO136" s="215"/>
      <c r="AP136" s="215"/>
    </row>
    <row r="137" spans="1:42" ht="26.25" customHeight="1">
      <c r="A137" s="218" t="s">
        <v>393</v>
      </c>
      <c r="B137" s="215"/>
      <c r="C137" s="215" t="s">
        <v>223</v>
      </c>
      <c r="D137" s="215"/>
      <c r="E137" s="215"/>
      <c r="F137" s="215"/>
      <c r="G137" s="215"/>
      <c r="H137" s="215"/>
      <c r="I137" s="216"/>
      <c r="J137" s="215" t="s">
        <v>223</v>
      </c>
      <c r="K137" s="215"/>
      <c r="L137" s="215"/>
      <c r="M137" s="215"/>
      <c r="N137" s="215"/>
      <c r="O137" s="215"/>
      <c r="P137" s="215"/>
      <c r="Q137" s="215"/>
      <c r="R137" s="216"/>
      <c r="S137" s="215" t="s">
        <v>223</v>
      </c>
      <c r="T137" s="215"/>
      <c r="U137" s="215"/>
      <c r="V137" s="215"/>
      <c r="W137" s="215"/>
      <c r="X137" s="215"/>
      <c r="Y137" s="215"/>
      <c r="Z137" s="215"/>
      <c r="AA137" s="215" t="s">
        <v>223</v>
      </c>
      <c r="AB137" s="215" t="s">
        <v>223</v>
      </c>
      <c r="AC137" s="215"/>
      <c r="AD137" s="215"/>
      <c r="AE137" s="215" t="s">
        <v>223</v>
      </c>
      <c r="AF137" s="215" t="s">
        <v>223</v>
      </c>
      <c r="AG137" s="215"/>
      <c r="AH137" s="215"/>
      <c r="AI137" s="216"/>
      <c r="AJ137" s="215" t="s">
        <v>223</v>
      </c>
      <c r="AK137" s="215" t="s">
        <v>223</v>
      </c>
      <c r="AL137" s="215"/>
      <c r="AM137" s="215"/>
      <c r="AN137" s="215"/>
      <c r="AO137" s="215"/>
      <c r="AP137" s="215" t="s">
        <v>223</v>
      </c>
    </row>
    <row r="138" spans="1:42" ht="26.25" customHeight="1">
      <c r="A138" s="218" t="s">
        <v>394</v>
      </c>
      <c r="B138" s="215"/>
      <c r="C138" s="215"/>
      <c r="D138" s="215"/>
      <c r="E138" s="215"/>
      <c r="F138" s="215" t="s">
        <v>223</v>
      </c>
      <c r="G138" s="215"/>
      <c r="H138" s="215"/>
      <c r="I138" s="216"/>
      <c r="J138" s="215"/>
      <c r="K138" s="215" t="s">
        <v>223</v>
      </c>
      <c r="L138" s="215"/>
      <c r="M138" s="215"/>
      <c r="N138" s="215"/>
      <c r="O138" s="215"/>
      <c r="P138" s="215"/>
      <c r="Q138" s="215"/>
      <c r="R138" s="216"/>
      <c r="S138" s="215"/>
      <c r="T138" s="215"/>
      <c r="U138" s="215"/>
      <c r="V138" s="215"/>
      <c r="W138" s="215"/>
      <c r="X138" s="215"/>
      <c r="Y138" s="215"/>
      <c r="Z138" s="215"/>
      <c r="AA138" s="215" t="s">
        <v>223</v>
      </c>
      <c r="AB138" s="215"/>
      <c r="AC138" s="215"/>
      <c r="AD138" s="215"/>
      <c r="AE138" s="215"/>
      <c r="AF138" s="215" t="s">
        <v>223</v>
      </c>
      <c r="AG138" s="215"/>
      <c r="AH138" s="215"/>
      <c r="AI138" s="216"/>
      <c r="AJ138" s="215" t="s">
        <v>223</v>
      </c>
      <c r="AK138" s="215" t="s">
        <v>223</v>
      </c>
      <c r="AL138" s="215"/>
      <c r="AM138" s="215"/>
      <c r="AN138" s="215"/>
      <c r="AO138" s="215"/>
      <c r="AP138" s="215"/>
    </row>
    <row r="139" spans="1:42" ht="27" customHeight="1">
      <c r="A139" s="218" t="s">
        <v>395</v>
      </c>
      <c r="B139" s="215"/>
      <c r="C139" s="215"/>
      <c r="D139" s="215"/>
      <c r="E139" s="215"/>
      <c r="F139" s="215"/>
      <c r="G139" s="215"/>
      <c r="H139" s="215"/>
      <c r="I139" s="216"/>
      <c r="J139" s="215" t="s">
        <v>223</v>
      </c>
      <c r="K139" s="215" t="s">
        <v>223</v>
      </c>
      <c r="L139" s="215"/>
      <c r="M139" s="215"/>
      <c r="N139" s="215"/>
      <c r="O139" s="215"/>
      <c r="P139" s="215"/>
      <c r="Q139" s="215"/>
      <c r="R139" s="216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 t="s">
        <v>223</v>
      </c>
      <c r="AD139" s="215"/>
      <c r="AE139" s="215"/>
      <c r="AF139" s="215" t="s">
        <v>223</v>
      </c>
      <c r="AG139" s="215"/>
      <c r="AH139" s="215"/>
      <c r="AI139" s="216"/>
      <c r="AJ139" s="215" t="s">
        <v>223</v>
      </c>
      <c r="AK139" s="215"/>
      <c r="AL139" s="215"/>
      <c r="AM139" s="215"/>
      <c r="AN139" s="215"/>
      <c r="AO139" s="215"/>
      <c r="AP139" s="215"/>
    </row>
    <row r="140" spans="1:42" ht="38.25" customHeight="1">
      <c r="A140" s="218" t="s">
        <v>396</v>
      </c>
      <c r="B140" s="215"/>
      <c r="C140" s="215"/>
      <c r="D140" s="215"/>
      <c r="E140" s="215"/>
      <c r="F140" s="215"/>
      <c r="G140" s="215"/>
      <c r="H140" s="215" t="s">
        <v>223</v>
      </c>
      <c r="I140" s="216"/>
      <c r="J140" s="215"/>
      <c r="K140" s="215"/>
      <c r="L140" s="215"/>
      <c r="M140" s="215" t="s">
        <v>223</v>
      </c>
      <c r="N140" s="215"/>
      <c r="O140" s="215"/>
      <c r="P140" s="215"/>
      <c r="Q140" s="215"/>
      <c r="R140" s="216"/>
      <c r="S140" s="215"/>
      <c r="T140" s="215"/>
      <c r="U140" s="215"/>
      <c r="V140" s="215"/>
      <c r="W140" s="215"/>
      <c r="X140" s="215"/>
      <c r="Y140" s="215" t="s">
        <v>223</v>
      </c>
      <c r="Z140" s="215"/>
      <c r="AA140" s="215"/>
      <c r="AB140" s="215"/>
      <c r="AC140" s="215" t="s">
        <v>223</v>
      </c>
      <c r="AD140" s="215"/>
      <c r="AE140" s="215"/>
      <c r="AF140" s="215"/>
      <c r="AG140" s="215"/>
      <c r="AH140" s="215"/>
      <c r="AI140" s="216"/>
      <c r="AJ140" s="215"/>
      <c r="AK140" s="215"/>
      <c r="AL140" s="215" t="s">
        <v>223</v>
      </c>
      <c r="AM140" s="215" t="s">
        <v>223</v>
      </c>
      <c r="AN140" s="215"/>
      <c r="AO140" s="215"/>
      <c r="AP140" s="215"/>
    </row>
    <row r="141" spans="1:42" ht="26.25" customHeight="1">
      <c r="A141" s="218" t="s">
        <v>397</v>
      </c>
      <c r="B141" s="215"/>
      <c r="C141" s="215" t="s">
        <v>223</v>
      </c>
      <c r="D141" s="215"/>
      <c r="E141" s="215"/>
      <c r="F141" s="215"/>
      <c r="G141" s="215"/>
      <c r="H141" s="215"/>
      <c r="I141" s="216"/>
      <c r="J141" s="215"/>
      <c r="K141" s="215"/>
      <c r="L141" s="215"/>
      <c r="M141" s="215"/>
      <c r="N141" s="215"/>
      <c r="O141" s="215"/>
      <c r="P141" s="215"/>
      <c r="Q141" s="215"/>
      <c r="R141" s="216"/>
      <c r="S141" s="215"/>
      <c r="T141" s="215"/>
      <c r="U141" s="215"/>
      <c r="V141" s="215"/>
      <c r="W141" s="215"/>
      <c r="X141" s="215"/>
      <c r="Y141" s="215"/>
      <c r="Z141" s="215"/>
      <c r="AA141" s="215" t="s">
        <v>223</v>
      </c>
      <c r="AB141" s="215"/>
      <c r="AC141" s="215"/>
      <c r="AD141" s="215"/>
      <c r="AE141" s="215"/>
      <c r="AF141" s="215" t="s">
        <v>223</v>
      </c>
      <c r="AG141" s="215"/>
      <c r="AH141" s="215"/>
      <c r="AI141" s="216"/>
      <c r="AJ141" s="215" t="s">
        <v>223</v>
      </c>
      <c r="AK141" s="215" t="s">
        <v>223</v>
      </c>
      <c r="AL141" s="215"/>
      <c r="AM141" s="215"/>
      <c r="AN141" s="215"/>
      <c r="AO141" s="215"/>
      <c r="AP141" s="215"/>
    </row>
    <row r="142" spans="1:42" ht="26.25" customHeight="1">
      <c r="A142" s="218" t="s">
        <v>398</v>
      </c>
      <c r="B142" s="215"/>
      <c r="C142" s="215" t="s">
        <v>223</v>
      </c>
      <c r="D142" s="215"/>
      <c r="E142" s="215"/>
      <c r="F142" s="215" t="s">
        <v>223</v>
      </c>
      <c r="G142" s="215"/>
      <c r="H142" s="215"/>
      <c r="I142" s="216"/>
      <c r="J142" s="215"/>
      <c r="K142" s="215"/>
      <c r="L142" s="215"/>
      <c r="M142" s="215"/>
      <c r="N142" s="215"/>
      <c r="O142" s="215"/>
      <c r="P142" s="215"/>
      <c r="Q142" s="215"/>
      <c r="R142" s="216"/>
      <c r="S142" s="215"/>
      <c r="T142" s="215"/>
      <c r="U142" s="215"/>
      <c r="V142" s="215"/>
      <c r="W142" s="215"/>
      <c r="X142" s="215"/>
      <c r="Y142" s="215"/>
      <c r="Z142" s="215"/>
      <c r="AA142" s="215" t="s">
        <v>223</v>
      </c>
      <c r="AB142" s="215"/>
      <c r="AC142" s="215"/>
      <c r="AD142" s="215"/>
      <c r="AE142" s="215"/>
      <c r="AF142" s="215"/>
      <c r="AG142" s="215"/>
      <c r="AH142" s="215"/>
      <c r="AI142" s="216"/>
      <c r="AJ142" s="215" t="s">
        <v>223</v>
      </c>
      <c r="AK142" s="215" t="s">
        <v>223</v>
      </c>
      <c r="AL142" s="215"/>
      <c r="AM142" s="215"/>
      <c r="AN142" s="215"/>
      <c r="AO142" s="215"/>
      <c r="AP142" s="215"/>
    </row>
    <row r="143" spans="1:42" ht="38.25" customHeight="1">
      <c r="A143" s="218" t="s">
        <v>391</v>
      </c>
      <c r="B143" s="215"/>
      <c r="C143" s="215"/>
      <c r="D143" s="215"/>
      <c r="E143" s="215"/>
      <c r="F143" s="215"/>
      <c r="G143" s="215"/>
      <c r="H143" s="215"/>
      <c r="I143" s="216"/>
      <c r="J143" s="215"/>
      <c r="K143" s="215"/>
      <c r="L143" s="215" t="s">
        <v>223</v>
      </c>
      <c r="M143" s="215" t="s">
        <v>223</v>
      </c>
      <c r="N143" s="215"/>
      <c r="O143" s="215"/>
      <c r="P143" s="215"/>
      <c r="Q143" s="215"/>
      <c r="R143" s="216"/>
      <c r="S143" s="215"/>
      <c r="T143" s="215"/>
      <c r="U143" s="215"/>
      <c r="V143" s="215" t="s">
        <v>223</v>
      </c>
      <c r="W143" s="215" t="s">
        <v>223</v>
      </c>
      <c r="X143" s="215"/>
      <c r="Y143" s="215"/>
      <c r="Z143" s="215"/>
      <c r="AA143" s="215"/>
      <c r="AB143" s="215"/>
      <c r="AC143" s="215" t="s">
        <v>223</v>
      </c>
      <c r="AD143" s="215"/>
      <c r="AE143" s="215"/>
      <c r="AF143" s="215"/>
      <c r="AG143" s="215"/>
      <c r="AH143" s="215"/>
      <c r="AI143" s="216"/>
      <c r="AJ143" s="215" t="s">
        <v>223</v>
      </c>
      <c r="AK143" s="215"/>
      <c r="AL143" s="215"/>
      <c r="AM143" s="215" t="s">
        <v>223</v>
      </c>
      <c r="AN143" s="215"/>
      <c r="AO143" s="215"/>
      <c r="AP143" s="215"/>
    </row>
    <row r="144" spans="1:42" ht="26.25" customHeight="1">
      <c r="A144" s="218" t="s">
        <v>399</v>
      </c>
      <c r="B144" s="215"/>
      <c r="C144" s="215"/>
      <c r="D144" s="215"/>
      <c r="E144" s="215"/>
      <c r="F144" s="215"/>
      <c r="G144" s="215"/>
      <c r="H144" s="215"/>
      <c r="I144" s="216" t="s">
        <v>223</v>
      </c>
      <c r="J144" s="215"/>
      <c r="K144" s="215"/>
      <c r="L144" s="215" t="s">
        <v>223</v>
      </c>
      <c r="M144" s="215" t="s">
        <v>223</v>
      </c>
      <c r="N144" s="215"/>
      <c r="O144" s="215"/>
      <c r="P144" s="215"/>
      <c r="Q144" s="215"/>
      <c r="R144" s="216"/>
      <c r="S144" s="215"/>
      <c r="T144" s="215"/>
      <c r="U144" s="215"/>
      <c r="V144" s="215"/>
      <c r="W144" s="215"/>
      <c r="X144" s="215"/>
      <c r="Y144" s="215"/>
      <c r="Z144" s="215"/>
      <c r="AA144" s="215" t="s">
        <v>223</v>
      </c>
      <c r="AB144" s="215"/>
      <c r="AC144" s="215"/>
      <c r="AD144" s="215"/>
      <c r="AE144" s="215"/>
      <c r="AF144" s="215"/>
      <c r="AG144" s="215"/>
      <c r="AH144" s="215" t="s">
        <v>223</v>
      </c>
      <c r="AI144" s="216" t="s">
        <v>223</v>
      </c>
      <c r="AJ144" s="215"/>
      <c r="AK144" s="215" t="s">
        <v>223</v>
      </c>
      <c r="AL144" s="215"/>
      <c r="AM144" s="215" t="s">
        <v>223</v>
      </c>
      <c r="AN144" s="215"/>
      <c r="AO144" s="215"/>
      <c r="AP144" s="215"/>
    </row>
    <row r="145" spans="1:42" ht="26.25" customHeight="1">
      <c r="A145" s="218" t="s">
        <v>400</v>
      </c>
      <c r="B145" s="215"/>
      <c r="C145" s="215" t="s">
        <v>223</v>
      </c>
      <c r="D145" s="215"/>
      <c r="E145" s="215"/>
      <c r="F145" s="215"/>
      <c r="G145" s="215"/>
      <c r="H145" s="215"/>
      <c r="I145" s="216"/>
      <c r="J145" s="215" t="s">
        <v>223</v>
      </c>
      <c r="K145" s="215"/>
      <c r="L145" s="215"/>
      <c r="M145" s="215"/>
      <c r="N145" s="215"/>
      <c r="O145" s="215"/>
      <c r="P145" s="215"/>
      <c r="Q145" s="215"/>
      <c r="R145" s="216"/>
      <c r="S145" s="215" t="s">
        <v>223</v>
      </c>
      <c r="T145" s="215"/>
      <c r="U145" s="215"/>
      <c r="V145" s="215"/>
      <c r="W145" s="215"/>
      <c r="X145" s="215"/>
      <c r="Y145" s="215"/>
      <c r="Z145" s="215"/>
      <c r="AA145" s="215" t="s">
        <v>223</v>
      </c>
      <c r="AB145" s="215" t="s">
        <v>223</v>
      </c>
      <c r="AC145" s="215"/>
      <c r="AD145" s="215"/>
      <c r="AE145" s="215" t="s">
        <v>223</v>
      </c>
      <c r="AF145" s="215" t="s">
        <v>223</v>
      </c>
      <c r="AG145" s="215"/>
      <c r="AH145" s="215"/>
      <c r="AI145" s="216"/>
      <c r="AJ145" s="215" t="s">
        <v>223</v>
      </c>
      <c r="AK145" s="215" t="s">
        <v>223</v>
      </c>
      <c r="AL145" s="215"/>
      <c r="AM145" s="215"/>
      <c r="AN145" s="215"/>
      <c r="AO145" s="215"/>
      <c r="AP145" s="215" t="s">
        <v>223</v>
      </c>
    </row>
    <row r="146" spans="1:42" ht="26.25" customHeight="1">
      <c r="A146" s="218" t="s">
        <v>401</v>
      </c>
      <c r="B146" s="215"/>
      <c r="C146" s="215"/>
      <c r="D146" s="215"/>
      <c r="E146" s="215"/>
      <c r="F146" s="215"/>
      <c r="G146" s="215"/>
      <c r="H146" s="215"/>
      <c r="I146" s="216"/>
      <c r="J146" s="215" t="s">
        <v>223</v>
      </c>
      <c r="K146" s="215"/>
      <c r="L146" s="215"/>
      <c r="M146" s="215"/>
      <c r="N146" s="215"/>
      <c r="O146" s="215"/>
      <c r="P146" s="215"/>
      <c r="Q146" s="215"/>
      <c r="R146" s="216"/>
      <c r="S146" s="215" t="s">
        <v>223</v>
      </c>
      <c r="T146" s="215"/>
      <c r="U146" s="215"/>
      <c r="V146" s="215"/>
      <c r="W146" s="215"/>
      <c r="X146" s="215"/>
      <c r="Y146" s="215"/>
      <c r="Z146" s="215"/>
      <c r="AA146" s="215" t="s">
        <v>223</v>
      </c>
      <c r="AB146" s="215" t="s">
        <v>223</v>
      </c>
      <c r="AC146" s="215"/>
      <c r="AD146" s="215"/>
      <c r="AE146" s="215" t="s">
        <v>223</v>
      </c>
      <c r="AF146" s="215" t="s">
        <v>223</v>
      </c>
      <c r="AG146" s="215"/>
      <c r="AH146" s="215"/>
      <c r="AI146" s="216"/>
      <c r="AJ146" s="215"/>
      <c r="AK146" s="215" t="s">
        <v>223</v>
      </c>
      <c r="AL146" s="215"/>
      <c r="AM146" s="215" t="s">
        <v>223</v>
      </c>
      <c r="AN146" s="215"/>
      <c r="AO146" s="215"/>
      <c r="AP146" s="215"/>
    </row>
    <row r="147" spans="1:42" ht="26.25" customHeight="1">
      <c r="A147" s="218" t="s">
        <v>402</v>
      </c>
      <c r="B147" s="215"/>
      <c r="C147" s="215" t="s">
        <v>223</v>
      </c>
      <c r="D147" s="215"/>
      <c r="E147" s="215"/>
      <c r="F147" s="215"/>
      <c r="G147" s="215"/>
      <c r="H147" s="215"/>
      <c r="I147" s="216"/>
      <c r="J147" s="215"/>
      <c r="K147" s="215"/>
      <c r="L147" s="215"/>
      <c r="M147" s="215"/>
      <c r="N147" s="215"/>
      <c r="O147" s="215"/>
      <c r="P147" s="215"/>
      <c r="Q147" s="215"/>
      <c r="R147" s="216"/>
      <c r="S147" s="215"/>
      <c r="T147" s="215"/>
      <c r="U147" s="215"/>
      <c r="V147" s="215"/>
      <c r="W147" s="215"/>
      <c r="X147" s="215"/>
      <c r="Y147" s="215"/>
      <c r="Z147" s="215"/>
      <c r="AA147" s="215" t="s">
        <v>223</v>
      </c>
      <c r="AB147" s="215"/>
      <c r="AC147" s="215"/>
      <c r="AD147" s="215"/>
      <c r="AE147" s="215"/>
      <c r="AF147" s="215"/>
      <c r="AG147" s="215"/>
      <c r="AH147" s="215"/>
      <c r="AI147" s="216"/>
      <c r="AJ147" s="215" t="s">
        <v>223</v>
      </c>
      <c r="AK147" s="215" t="s">
        <v>223</v>
      </c>
      <c r="AL147" s="215"/>
      <c r="AM147" s="215"/>
      <c r="AN147" s="215"/>
      <c r="AO147" s="215"/>
      <c r="AP147" s="215"/>
    </row>
    <row r="148" spans="1:42" ht="26.25" customHeight="1">
      <c r="A148" s="218" t="s">
        <v>403</v>
      </c>
      <c r="B148" s="215"/>
      <c r="C148" s="215" t="s">
        <v>223</v>
      </c>
      <c r="D148" s="215"/>
      <c r="E148" s="215"/>
      <c r="F148" s="215"/>
      <c r="G148" s="215"/>
      <c r="H148" s="215"/>
      <c r="I148" s="216"/>
      <c r="J148" s="215" t="s">
        <v>223</v>
      </c>
      <c r="K148" s="215"/>
      <c r="L148" s="215"/>
      <c r="M148" s="215"/>
      <c r="N148" s="215"/>
      <c r="O148" s="215"/>
      <c r="P148" s="215"/>
      <c r="Q148" s="215"/>
      <c r="R148" s="216"/>
      <c r="S148" s="215"/>
      <c r="T148" s="215"/>
      <c r="U148" s="215"/>
      <c r="V148" s="215"/>
      <c r="W148" s="215"/>
      <c r="X148" s="215"/>
      <c r="Y148" s="215"/>
      <c r="Z148" s="215"/>
      <c r="AA148" s="215" t="s">
        <v>223</v>
      </c>
      <c r="AB148" s="215"/>
      <c r="AC148" s="215"/>
      <c r="AD148" s="215"/>
      <c r="AE148" s="215"/>
      <c r="AF148" s="215"/>
      <c r="AG148" s="215"/>
      <c r="AH148" s="215"/>
      <c r="AI148" s="216"/>
      <c r="AJ148" s="215"/>
      <c r="AK148" s="215" t="s">
        <v>223</v>
      </c>
      <c r="AL148" s="215"/>
      <c r="AM148" s="215" t="s">
        <v>223</v>
      </c>
      <c r="AN148" s="215"/>
      <c r="AO148" s="215"/>
      <c r="AP148" s="215"/>
    </row>
    <row r="149" spans="1:42" ht="26.25" customHeight="1">
      <c r="A149" s="218" t="s">
        <v>404</v>
      </c>
      <c r="B149" s="215"/>
      <c r="C149" s="215" t="s">
        <v>223</v>
      </c>
      <c r="D149" s="215"/>
      <c r="E149" s="215"/>
      <c r="F149" s="215"/>
      <c r="G149" s="215"/>
      <c r="H149" s="215"/>
      <c r="I149" s="216"/>
      <c r="J149" s="215" t="s">
        <v>223</v>
      </c>
      <c r="K149" s="215"/>
      <c r="L149" s="215"/>
      <c r="M149" s="215"/>
      <c r="N149" s="215"/>
      <c r="O149" s="215"/>
      <c r="P149" s="215"/>
      <c r="Q149" s="215"/>
      <c r="R149" s="216"/>
      <c r="S149" s="215"/>
      <c r="T149" s="215"/>
      <c r="U149" s="215"/>
      <c r="V149" s="215"/>
      <c r="W149" s="215"/>
      <c r="X149" s="215"/>
      <c r="Y149" s="215"/>
      <c r="Z149" s="215"/>
      <c r="AA149" s="215" t="s">
        <v>223</v>
      </c>
      <c r="AB149" s="215" t="s">
        <v>223</v>
      </c>
      <c r="AC149" s="215"/>
      <c r="AD149" s="215"/>
      <c r="AE149" s="215" t="s">
        <v>223</v>
      </c>
      <c r="AF149" s="215" t="s">
        <v>223</v>
      </c>
      <c r="AG149" s="215"/>
      <c r="AH149" s="215"/>
      <c r="AI149" s="216"/>
      <c r="AJ149" s="215" t="s">
        <v>223</v>
      </c>
      <c r="AK149" s="215" t="s">
        <v>223</v>
      </c>
      <c r="AL149" s="215"/>
      <c r="AM149" s="215"/>
      <c r="AN149" s="215"/>
      <c r="AO149" s="215"/>
      <c r="AP149" s="215" t="s">
        <v>223</v>
      </c>
    </row>
    <row r="150" spans="1:42" ht="32.25" customHeight="1">
      <c r="A150" s="218" t="s">
        <v>405</v>
      </c>
      <c r="B150" s="215"/>
      <c r="C150" s="215" t="s">
        <v>223</v>
      </c>
      <c r="D150" s="215"/>
      <c r="E150" s="215"/>
      <c r="F150" s="215"/>
      <c r="G150" s="215"/>
      <c r="H150" s="215"/>
      <c r="I150" s="216"/>
      <c r="J150" s="215" t="s">
        <v>223</v>
      </c>
      <c r="K150" s="215"/>
      <c r="L150" s="215"/>
      <c r="M150" s="215"/>
      <c r="N150" s="215"/>
      <c r="O150" s="215"/>
      <c r="P150" s="215"/>
      <c r="Q150" s="215"/>
      <c r="R150" s="216"/>
      <c r="S150" s="215" t="s">
        <v>223</v>
      </c>
      <c r="T150" s="215"/>
      <c r="U150" s="215"/>
      <c r="V150" s="215"/>
      <c r="W150" s="215"/>
      <c r="X150" s="215"/>
      <c r="Y150" s="215"/>
      <c r="Z150" s="215"/>
      <c r="AA150" s="215" t="s">
        <v>223</v>
      </c>
      <c r="AB150" s="215" t="s">
        <v>223</v>
      </c>
      <c r="AC150" s="215"/>
      <c r="AD150" s="215"/>
      <c r="AE150" s="215" t="s">
        <v>223</v>
      </c>
      <c r="AF150" s="215" t="s">
        <v>223</v>
      </c>
      <c r="AG150" s="215"/>
      <c r="AH150" s="215"/>
      <c r="AI150" s="216"/>
      <c r="AJ150" s="215" t="s">
        <v>223</v>
      </c>
      <c r="AK150" s="215" t="s">
        <v>223</v>
      </c>
      <c r="AL150" s="215"/>
      <c r="AM150" s="215"/>
      <c r="AN150" s="215"/>
      <c r="AO150" s="215"/>
      <c r="AP150" s="215" t="s">
        <v>223</v>
      </c>
    </row>
    <row r="151" spans="1:131" s="4" customFormat="1" ht="26.25" customHeight="1">
      <c r="A151" s="210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166"/>
    </row>
    <row r="152" spans="1:131" s="4" customFormat="1" ht="26.25" customHeight="1">
      <c r="A152" s="210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166"/>
    </row>
    <row r="153" spans="1:131" s="4" customFormat="1" ht="19.5" customHeight="1">
      <c r="A153" s="2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166"/>
    </row>
    <row r="154" spans="1:9" ht="42" customHeight="1" thickBot="1">
      <c r="A154" s="384" t="s">
        <v>140</v>
      </c>
      <c r="B154" s="385"/>
      <c r="C154" s="385"/>
      <c r="D154" s="385"/>
      <c r="E154" s="385"/>
      <c r="F154" s="385"/>
      <c r="G154" s="385"/>
      <c r="H154" s="385"/>
      <c r="I154" s="386"/>
    </row>
    <row r="155" spans="1:9" ht="63.75" customHeight="1" thickBot="1">
      <c r="A155" s="22" t="s">
        <v>23</v>
      </c>
      <c r="B155" s="387" t="s">
        <v>22</v>
      </c>
      <c r="C155" s="387"/>
      <c r="D155" s="387"/>
      <c r="E155" s="388"/>
      <c r="F155" s="162" t="s">
        <v>139</v>
      </c>
      <c r="G155" s="23" t="s">
        <v>35</v>
      </c>
      <c r="H155" s="408" t="s">
        <v>28</v>
      </c>
      <c r="I155" s="409"/>
    </row>
    <row r="156" spans="1:9" ht="30" customHeight="1">
      <c r="A156" s="6" t="s">
        <v>29</v>
      </c>
      <c r="B156" s="376" t="s">
        <v>91</v>
      </c>
      <c r="C156" s="376"/>
      <c r="D156" s="376"/>
      <c r="E156" s="377"/>
      <c r="F156" s="21"/>
      <c r="G156" s="169"/>
      <c r="H156" s="171"/>
      <c r="I156" s="168"/>
    </row>
    <row r="157" spans="1:9" ht="30" customHeight="1">
      <c r="A157" s="5" t="s">
        <v>30</v>
      </c>
      <c r="B157" s="395" t="s">
        <v>92</v>
      </c>
      <c r="C157" s="395"/>
      <c r="D157" s="395"/>
      <c r="E157" s="396"/>
      <c r="F157" s="5"/>
      <c r="G157" s="165"/>
      <c r="H157" s="170"/>
      <c r="I157" s="167"/>
    </row>
    <row r="158" spans="1:9" ht="30" customHeight="1">
      <c r="A158" s="5" t="s">
        <v>31</v>
      </c>
      <c r="B158" s="395" t="s">
        <v>93</v>
      </c>
      <c r="C158" s="395"/>
      <c r="D158" s="395"/>
      <c r="E158" s="396"/>
      <c r="F158" s="5"/>
      <c r="G158" s="165"/>
      <c r="H158" s="170"/>
      <c r="I158" s="167"/>
    </row>
    <row r="159" spans="1:9" ht="30" customHeight="1">
      <c r="A159" s="5" t="s">
        <v>32</v>
      </c>
      <c r="B159" s="397" t="s">
        <v>34</v>
      </c>
      <c r="C159" s="397"/>
      <c r="D159" s="397"/>
      <c r="E159" s="396"/>
      <c r="F159" s="4"/>
      <c r="G159" s="165"/>
      <c r="H159" s="170"/>
      <c r="I159" s="167"/>
    </row>
    <row r="160" spans="1:9" ht="12.75" customHeight="1">
      <c r="A160" s="5" t="s">
        <v>19</v>
      </c>
      <c r="B160" s="397"/>
      <c r="C160" s="397"/>
      <c r="D160" s="397"/>
      <c r="E160" s="396"/>
      <c r="F160" s="5"/>
      <c r="G160" s="165"/>
      <c r="H160" s="170"/>
      <c r="I160" s="167"/>
    </row>
    <row r="161" spans="1:9" ht="30" customHeight="1">
      <c r="A161" s="5" t="s">
        <v>33</v>
      </c>
      <c r="B161" s="397"/>
      <c r="C161" s="397"/>
      <c r="D161" s="397"/>
      <c r="E161" s="396"/>
      <c r="F161" s="4"/>
      <c r="G161" s="165"/>
      <c r="H161" s="165"/>
      <c r="I161" s="166"/>
    </row>
  </sheetData>
  <sheetProtection/>
  <mergeCells count="113">
    <mergeCell ref="B48:E48"/>
    <mergeCell ref="B49:E49"/>
    <mergeCell ref="B50:E50"/>
    <mergeCell ref="B51:E51"/>
    <mergeCell ref="F48:G48"/>
    <mergeCell ref="F49:G49"/>
    <mergeCell ref="F50:G50"/>
    <mergeCell ref="F51:G51"/>
    <mergeCell ref="A58:I58"/>
    <mergeCell ref="A59:A60"/>
    <mergeCell ref="B59:E60"/>
    <mergeCell ref="F59:I59"/>
    <mergeCell ref="F52:G52"/>
    <mergeCell ref="B52:E52"/>
    <mergeCell ref="B46:E46"/>
    <mergeCell ref="B47:E47"/>
    <mergeCell ref="B43:E43"/>
    <mergeCell ref="F43:G43"/>
    <mergeCell ref="B44:E44"/>
    <mergeCell ref="F44:G44"/>
    <mergeCell ref="F46:G46"/>
    <mergeCell ref="F47:G47"/>
    <mergeCell ref="B41:E41"/>
    <mergeCell ref="F41:G41"/>
    <mergeCell ref="B42:E42"/>
    <mergeCell ref="F42:G42"/>
    <mergeCell ref="B39:E39"/>
    <mergeCell ref="F39:G39"/>
    <mergeCell ref="B40:E40"/>
    <mergeCell ref="F40:G40"/>
    <mergeCell ref="B37:E37"/>
    <mergeCell ref="F37:G37"/>
    <mergeCell ref="B38:E38"/>
    <mergeCell ref="F38:G38"/>
    <mergeCell ref="B35:E35"/>
    <mergeCell ref="F35:G35"/>
    <mergeCell ref="B36:E36"/>
    <mergeCell ref="F36:G36"/>
    <mergeCell ref="B33:E33"/>
    <mergeCell ref="F33:G33"/>
    <mergeCell ref="B34:E34"/>
    <mergeCell ref="F34:G34"/>
    <mergeCell ref="F30:G30"/>
    <mergeCell ref="B31:E31"/>
    <mergeCell ref="F31:G31"/>
    <mergeCell ref="B32:E32"/>
    <mergeCell ref="F32:G32"/>
    <mergeCell ref="B30:E30"/>
    <mergeCell ref="F28:G28"/>
    <mergeCell ref="B25:E25"/>
    <mergeCell ref="F25:G25"/>
    <mergeCell ref="B26:E26"/>
    <mergeCell ref="F26:G26"/>
    <mergeCell ref="B23:E23"/>
    <mergeCell ref="F23:G23"/>
    <mergeCell ref="B24:E24"/>
    <mergeCell ref="F24:G24"/>
    <mergeCell ref="B21:E21"/>
    <mergeCell ref="F21:G21"/>
    <mergeCell ref="B22:E22"/>
    <mergeCell ref="F22:G22"/>
    <mergeCell ref="B19:E19"/>
    <mergeCell ref="F19:G19"/>
    <mergeCell ref="B20:E20"/>
    <mergeCell ref="F20:G20"/>
    <mergeCell ref="B17:E17"/>
    <mergeCell ref="F17:G17"/>
    <mergeCell ref="B18:E18"/>
    <mergeCell ref="F18:G18"/>
    <mergeCell ref="B15:E15"/>
    <mergeCell ref="F15:G15"/>
    <mergeCell ref="B16:E16"/>
    <mergeCell ref="F16:G16"/>
    <mergeCell ref="B158:E158"/>
    <mergeCell ref="A1:F1"/>
    <mergeCell ref="B13:E13"/>
    <mergeCell ref="F13:G13"/>
    <mergeCell ref="B14:E14"/>
    <mergeCell ref="F14:G14"/>
    <mergeCell ref="B11:E11"/>
    <mergeCell ref="F11:G11"/>
    <mergeCell ref="B12:E12"/>
    <mergeCell ref="F12:G12"/>
    <mergeCell ref="B157:E157"/>
    <mergeCell ref="B161:E161"/>
    <mergeCell ref="G1:H2"/>
    <mergeCell ref="F9:G9"/>
    <mergeCell ref="B9:E9"/>
    <mergeCell ref="A10:H10"/>
    <mergeCell ref="B159:E159"/>
    <mergeCell ref="B160:E160"/>
    <mergeCell ref="H155:I155"/>
    <mergeCell ref="B61:E61"/>
    <mergeCell ref="B156:E156"/>
    <mergeCell ref="A27:H27"/>
    <mergeCell ref="A45:H45"/>
    <mergeCell ref="A154:I154"/>
    <mergeCell ref="B155:E155"/>
    <mergeCell ref="A75:I75"/>
    <mergeCell ref="B29:E29"/>
    <mergeCell ref="F29:G29"/>
    <mergeCell ref="B28:E28"/>
    <mergeCell ref="B62:E62"/>
    <mergeCell ref="B63:E63"/>
    <mergeCell ref="B64:E64"/>
    <mergeCell ref="B65:E65"/>
    <mergeCell ref="B70:E70"/>
    <mergeCell ref="B73:E73"/>
    <mergeCell ref="B66:E66"/>
    <mergeCell ref="B67:E67"/>
    <mergeCell ref="B68:E68"/>
    <mergeCell ref="B69:E69"/>
    <mergeCell ref="B71:E71"/>
  </mergeCells>
  <printOptions/>
  <pageMargins left="0.31" right="0.1968503937007874" top="0.93" bottom="0.4724409448818898" header="0.35433070866141736" footer="0.5118110236220472"/>
  <pageSetup horizontalDpi="600" verticalDpi="600" orientation="landscape" paperSize="9" scale="45" r:id="rId2"/>
  <headerFooter alignWithMargins="0">
    <oddHeader>&amp;L&amp;"Arial,Kursywa"logo wydziału&amp;R&amp;G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23"/>
  <sheetViews>
    <sheetView tabSelected="1" zoomScalePageLayoutView="0" workbookViewId="0" topLeftCell="A1">
      <selection activeCell="D101" sqref="D101"/>
    </sheetView>
  </sheetViews>
  <sheetFormatPr defaultColWidth="9.140625" defaultRowHeight="12.75"/>
  <cols>
    <col min="1" max="1" width="7.00390625" style="238" customWidth="1"/>
    <col min="2" max="2" width="7.00390625" style="238" hidden="1" customWidth="1"/>
    <col min="3" max="3" width="90.8515625" style="9" customWidth="1"/>
    <col min="4" max="4" width="5.00390625" style="9" customWidth="1"/>
    <col min="5" max="5" width="3.7109375" style="9" customWidth="1"/>
    <col min="6" max="6" width="5.8515625" style="9" customWidth="1"/>
    <col min="7" max="7" width="6.140625" style="9" customWidth="1"/>
    <col min="8" max="8" width="5.7109375" style="9" customWidth="1"/>
    <col min="9" max="9" width="6.28125" style="9" customWidth="1"/>
    <col min="10" max="10" width="5.140625" style="9" customWidth="1"/>
    <col min="11" max="12" width="3.7109375" style="9" customWidth="1"/>
    <col min="13" max="13" width="6.28125" style="9" customWidth="1"/>
    <col min="14" max="14" width="6.7109375" style="9" customWidth="1"/>
    <col min="15" max="15" width="4.8515625" style="9" customWidth="1"/>
    <col min="16" max="17" width="4.28125" style="9" customWidth="1"/>
    <col min="18" max="18" width="3.7109375" style="9" customWidth="1"/>
    <col min="19" max="19" width="5.57421875" style="9" customWidth="1"/>
    <col min="20" max="20" width="3.28125" style="9" customWidth="1"/>
    <col min="21" max="21" width="4.140625" style="9" customWidth="1"/>
    <col min="22" max="23" width="3.140625" style="9" customWidth="1"/>
    <col min="24" max="24" width="5.7109375" style="9" customWidth="1"/>
    <col min="25" max="25" width="4.57421875" style="9" customWidth="1"/>
    <col min="26" max="26" width="4.8515625" style="9" customWidth="1"/>
    <col min="27" max="27" width="3.7109375" style="9" customWidth="1"/>
    <col min="28" max="28" width="3.421875" style="9" customWidth="1"/>
    <col min="29" max="29" width="4.421875" style="9" customWidth="1"/>
    <col min="30" max="30" width="4.140625" style="9" customWidth="1"/>
    <col min="31" max="32" width="3.140625" style="9" customWidth="1"/>
    <col min="33" max="33" width="5.7109375" style="9" customWidth="1"/>
    <col min="34" max="34" width="4.421875" style="9" customWidth="1"/>
    <col min="35" max="35" width="4.140625" style="9" customWidth="1"/>
    <col min="36" max="36" width="3.7109375" style="9" customWidth="1"/>
    <col min="37" max="37" width="4.00390625" style="9" customWidth="1"/>
    <col min="38" max="39" width="4.140625" style="9" customWidth="1"/>
    <col min="40" max="41" width="3.140625" style="9" customWidth="1"/>
    <col min="42" max="42" width="5.7109375" style="9" customWidth="1"/>
    <col min="43" max="43" width="4.28125" style="9" customWidth="1"/>
    <col min="44" max="44" width="4.7109375" style="9" customWidth="1"/>
    <col min="45" max="45" width="3.7109375" style="9" customWidth="1"/>
    <col min="46" max="46" width="4.00390625" style="9" customWidth="1"/>
    <col min="47" max="47" width="5.421875" style="9" customWidth="1"/>
    <col min="48" max="48" width="4.140625" style="9" customWidth="1"/>
    <col min="49" max="50" width="3.140625" style="9" customWidth="1"/>
    <col min="51" max="51" width="5.7109375" style="9" customWidth="1"/>
    <col min="52" max="52" width="4.7109375" style="9" customWidth="1"/>
    <col min="53" max="53" width="3.28125" style="9" customWidth="1"/>
    <col min="54" max="54" width="3.7109375" style="9" customWidth="1"/>
    <col min="55" max="55" width="4.00390625" style="9" customWidth="1"/>
    <col min="56" max="56" width="4.421875" style="9" customWidth="1"/>
    <col min="57" max="57" width="4.140625" style="9" customWidth="1"/>
    <col min="58" max="59" width="3.140625" style="9" customWidth="1"/>
    <col min="60" max="60" width="5.7109375" style="9" customWidth="1"/>
    <col min="61" max="61" width="4.7109375" style="9" customWidth="1"/>
    <col min="62" max="62" width="3.28125" style="9" customWidth="1"/>
    <col min="63" max="63" width="3.7109375" style="9" customWidth="1"/>
    <col min="64" max="64" width="4.00390625" style="9" customWidth="1"/>
    <col min="65" max="65" width="4.421875" style="9" customWidth="1"/>
    <col min="66" max="66" width="4.140625" style="9" customWidth="1"/>
    <col min="67" max="68" width="3.140625" style="9" customWidth="1"/>
    <col min="69" max="69" width="5.7109375" style="9" customWidth="1"/>
    <col min="70" max="70" width="4.57421875" style="9" customWidth="1"/>
    <col min="71" max="71" width="3.28125" style="9" customWidth="1"/>
    <col min="72" max="72" width="3.7109375" style="9" customWidth="1"/>
    <col min="73" max="73" width="4.00390625" style="9" customWidth="1"/>
    <col min="74" max="74" width="4.421875" style="9" customWidth="1"/>
    <col min="75" max="75" width="4.140625" style="9" customWidth="1"/>
    <col min="76" max="77" width="3.140625" style="9" customWidth="1"/>
    <col min="78" max="78" width="5.7109375" style="9" customWidth="1"/>
    <col min="79" max="79" width="3.421875" style="9" customWidth="1"/>
    <col min="80" max="80" width="3.28125" style="9" customWidth="1"/>
    <col min="81" max="81" width="3.7109375" style="9" customWidth="1"/>
    <col min="82" max="82" width="4.00390625" style="9" customWidth="1"/>
    <col min="83" max="83" width="2.7109375" style="9" customWidth="1"/>
    <col min="84" max="84" width="4.140625" style="9" customWidth="1"/>
    <col min="85" max="86" width="3.140625" style="9" customWidth="1"/>
    <col min="87" max="87" width="5.7109375" style="9" customWidth="1"/>
    <col min="88" max="16384" width="9.140625" style="9" customWidth="1"/>
  </cols>
  <sheetData>
    <row r="1" spans="1:87" ht="18" customHeight="1">
      <c r="A1" s="442" t="s">
        <v>173</v>
      </c>
      <c r="B1" s="442"/>
      <c r="C1" s="44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66"/>
      <c r="Y1" s="232"/>
      <c r="Z1" s="232"/>
      <c r="AA1" s="232"/>
      <c r="AB1" s="232"/>
      <c r="AC1" s="232"/>
      <c r="AD1" s="232"/>
      <c r="AE1" s="232"/>
      <c r="AF1" s="232"/>
      <c r="AG1" s="266"/>
      <c r="AH1" s="232"/>
      <c r="AI1" s="232"/>
      <c r="AJ1" s="232"/>
      <c r="AK1" s="232"/>
      <c r="AL1" s="232"/>
      <c r="AM1" s="232"/>
      <c r="AN1" s="232"/>
      <c r="AO1" s="232"/>
      <c r="AP1" s="266"/>
      <c r="AQ1" s="232"/>
      <c r="AR1" s="232"/>
      <c r="AS1" s="232"/>
      <c r="AT1" s="232"/>
      <c r="AU1" s="232"/>
      <c r="AV1" s="232"/>
      <c r="AW1" s="232"/>
      <c r="AX1" s="232"/>
      <c r="AY1" s="266"/>
      <c r="AZ1" s="232"/>
      <c r="BA1" s="232"/>
      <c r="BB1" s="232"/>
      <c r="BC1" s="232"/>
      <c r="BD1" s="232"/>
      <c r="BE1" s="232"/>
      <c r="BF1" s="232"/>
      <c r="BG1" s="232"/>
      <c r="BH1" s="266"/>
      <c r="BI1" s="232"/>
      <c r="BJ1" s="232"/>
      <c r="BK1" s="232"/>
      <c r="BL1" s="232"/>
      <c r="BM1" s="232"/>
      <c r="BN1" s="232"/>
      <c r="BO1" s="232"/>
      <c r="BP1" s="232"/>
      <c r="BQ1" s="266"/>
      <c r="BR1" s="232"/>
      <c r="BS1" s="232"/>
      <c r="BT1" s="232"/>
      <c r="BU1" s="232"/>
      <c r="BV1" s="232"/>
      <c r="BW1" s="232"/>
      <c r="BX1" s="232"/>
      <c r="BY1" s="232"/>
      <c r="BZ1" s="266"/>
      <c r="CA1" s="232"/>
      <c r="CB1" s="232"/>
      <c r="CC1" s="232"/>
      <c r="CD1" s="232"/>
      <c r="CE1" s="232"/>
      <c r="CF1" s="232"/>
      <c r="CG1" s="232"/>
      <c r="CH1" s="232"/>
      <c r="CI1" s="266"/>
    </row>
    <row r="2" spans="1:87" ht="15.75">
      <c r="A2" s="444" t="s">
        <v>428</v>
      </c>
      <c r="B2" s="444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</row>
    <row r="3" spans="1:87" ht="15.75">
      <c r="A3" s="444" t="s">
        <v>174</v>
      </c>
      <c r="B3" s="444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</row>
    <row r="4" spans="1:87" ht="15.75">
      <c r="A4" s="233" t="s">
        <v>175</v>
      </c>
      <c r="B4" s="233"/>
      <c r="C4" s="267"/>
      <c r="D4" s="267"/>
      <c r="E4" s="267"/>
      <c r="F4" s="267"/>
      <c r="G4" s="267"/>
      <c r="H4" s="266"/>
      <c r="I4" s="266"/>
      <c r="J4" s="266"/>
      <c r="K4" s="266"/>
      <c r="L4" s="266"/>
      <c r="M4" s="266"/>
      <c r="N4" s="266"/>
      <c r="O4" s="266"/>
      <c r="P4" s="267"/>
      <c r="Q4" s="267"/>
      <c r="R4" s="267"/>
      <c r="S4" s="267"/>
      <c r="T4" s="267"/>
      <c r="U4" s="267"/>
      <c r="V4" s="267"/>
      <c r="W4" s="267"/>
      <c r="X4" s="266"/>
      <c r="Y4" s="267"/>
      <c r="Z4" s="267"/>
      <c r="AA4" s="267"/>
      <c r="AB4" s="267"/>
      <c r="AC4" s="267"/>
      <c r="AD4" s="267"/>
      <c r="AE4" s="267"/>
      <c r="AF4" s="267"/>
      <c r="AG4" s="266"/>
      <c r="AH4" s="267"/>
      <c r="AI4" s="267"/>
      <c r="AJ4" s="267"/>
      <c r="AK4" s="267"/>
      <c r="AL4" s="267"/>
      <c r="AM4" s="267"/>
      <c r="AN4" s="267"/>
      <c r="AO4" s="267"/>
      <c r="AP4" s="266"/>
      <c r="AQ4" s="267"/>
      <c r="AR4" s="267"/>
      <c r="AS4" s="267"/>
      <c r="AT4" s="267"/>
      <c r="AU4" s="267"/>
      <c r="AV4" s="267"/>
      <c r="AW4" s="267"/>
      <c r="AX4" s="267"/>
      <c r="AY4" s="266"/>
      <c r="AZ4" s="267"/>
      <c r="BA4" s="267"/>
      <c r="BB4" s="267"/>
      <c r="BC4" s="267"/>
      <c r="BD4" s="267"/>
      <c r="BE4" s="267"/>
      <c r="BF4" s="267"/>
      <c r="BG4" s="267"/>
      <c r="BH4" s="266"/>
      <c r="BI4" s="267"/>
      <c r="BJ4" s="267"/>
      <c r="BK4" s="267"/>
      <c r="BL4" s="267"/>
      <c r="BM4" s="267"/>
      <c r="BN4" s="267"/>
      <c r="BO4" s="267"/>
      <c r="BP4" s="267"/>
      <c r="BQ4" s="266"/>
      <c r="BR4" s="267"/>
      <c r="BS4" s="267"/>
      <c r="BT4" s="267"/>
      <c r="BU4" s="267"/>
      <c r="BV4" s="267"/>
      <c r="BW4" s="267"/>
      <c r="BX4" s="267"/>
      <c r="BY4" s="267"/>
      <c r="BZ4" s="266"/>
      <c r="CA4" s="267"/>
      <c r="CB4" s="267"/>
      <c r="CC4" s="267"/>
      <c r="CD4" s="267"/>
      <c r="CE4" s="267"/>
      <c r="CF4" s="267"/>
      <c r="CG4" s="267"/>
      <c r="CH4" s="267"/>
      <c r="CI4" s="266"/>
    </row>
    <row r="5" spans="1:87" ht="15.75">
      <c r="A5" s="440" t="s">
        <v>176</v>
      </c>
      <c r="B5" s="440"/>
      <c r="C5" s="440"/>
      <c r="D5" s="443"/>
      <c r="E5" s="443"/>
      <c r="F5" s="443"/>
      <c r="G5" s="234"/>
      <c r="H5" s="266"/>
      <c r="I5" s="266"/>
      <c r="J5" s="266"/>
      <c r="K5" s="266"/>
      <c r="L5" s="266"/>
      <c r="M5" s="266"/>
      <c r="N5" s="266"/>
      <c r="O5" s="266"/>
      <c r="P5" s="234"/>
      <c r="Q5" s="266"/>
      <c r="R5" s="266"/>
      <c r="S5" s="266"/>
      <c r="T5" s="266"/>
      <c r="U5" s="266"/>
      <c r="V5" s="266"/>
      <c r="W5" s="266"/>
      <c r="X5" s="266"/>
      <c r="Y5" s="234"/>
      <c r="Z5" s="266"/>
      <c r="AA5" s="266"/>
      <c r="AB5" s="266"/>
      <c r="AC5" s="266"/>
      <c r="AD5" s="266"/>
      <c r="AE5" s="266"/>
      <c r="AF5" s="266"/>
      <c r="AG5" s="29" t="s">
        <v>178</v>
      </c>
      <c r="AH5" s="29"/>
      <c r="AI5" s="266"/>
      <c r="AJ5" s="266"/>
      <c r="AK5" s="266"/>
      <c r="AL5" s="266"/>
      <c r="AM5" s="266"/>
      <c r="AN5" s="266"/>
      <c r="AO5" s="266"/>
      <c r="AP5" s="266"/>
      <c r="AQ5" s="234"/>
      <c r="AR5" s="266"/>
      <c r="AS5" s="266"/>
      <c r="AT5" s="266"/>
      <c r="AU5" s="266"/>
      <c r="AV5" s="266"/>
      <c r="AW5" s="266"/>
      <c r="AX5" s="266"/>
      <c r="AY5" s="266"/>
      <c r="AZ5" s="234"/>
      <c r="BA5" s="266"/>
      <c r="BB5" s="266"/>
      <c r="BC5" s="266"/>
      <c r="BD5" s="266"/>
      <c r="BE5" s="266"/>
      <c r="BF5" s="266"/>
      <c r="BG5" s="266"/>
      <c r="BH5" s="266"/>
      <c r="BI5" s="234"/>
      <c r="BJ5" s="266"/>
      <c r="BK5" s="266"/>
      <c r="BL5" s="266"/>
      <c r="BM5" s="266"/>
      <c r="BN5" s="266"/>
      <c r="BO5" s="266"/>
      <c r="BP5" s="266"/>
      <c r="BQ5" s="266"/>
      <c r="BR5" s="234"/>
      <c r="BS5" s="266"/>
      <c r="BT5" s="266"/>
      <c r="BU5" s="266"/>
      <c r="BV5" s="266"/>
      <c r="BW5" s="266"/>
      <c r="BX5" s="266"/>
      <c r="BY5" s="266"/>
      <c r="BZ5" s="266"/>
      <c r="CA5" s="234"/>
      <c r="CB5" s="266"/>
      <c r="CC5" s="266"/>
      <c r="CD5" s="266"/>
      <c r="CE5" s="266"/>
      <c r="CF5" s="266"/>
      <c r="CG5" s="266"/>
      <c r="CH5" s="266"/>
      <c r="CI5" s="266"/>
    </row>
    <row r="6" spans="1:87" ht="19.5" customHeight="1">
      <c r="A6" s="440"/>
      <c r="B6" s="440"/>
      <c r="C6" s="440"/>
      <c r="D6" s="443"/>
      <c r="E6" s="443"/>
      <c r="F6" s="443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66"/>
      <c r="R6" s="266"/>
      <c r="S6" s="266"/>
      <c r="T6" s="266"/>
      <c r="U6" s="266"/>
      <c r="V6" s="266"/>
      <c r="W6" s="266"/>
      <c r="X6" s="266"/>
      <c r="Y6" s="234"/>
      <c r="Z6" s="266"/>
      <c r="AA6" s="266"/>
      <c r="AB6" s="266"/>
      <c r="AC6" s="266"/>
      <c r="AD6" s="266"/>
      <c r="AE6" s="266"/>
      <c r="AF6" s="266"/>
      <c r="AG6" s="235" t="s">
        <v>66</v>
      </c>
      <c r="AH6" s="235"/>
      <c r="AI6" s="266"/>
      <c r="AJ6" s="266"/>
      <c r="AK6" s="266"/>
      <c r="AL6" s="266"/>
      <c r="AM6" s="266"/>
      <c r="AN6" s="266"/>
      <c r="AO6" s="266"/>
      <c r="AP6" s="266"/>
      <c r="AQ6" s="234"/>
      <c r="AR6" s="266"/>
      <c r="AS6" s="266"/>
      <c r="AT6" s="266"/>
      <c r="AU6" s="266"/>
      <c r="AV6" s="266"/>
      <c r="AW6" s="266"/>
      <c r="AX6" s="266"/>
      <c r="AY6" s="266"/>
      <c r="AZ6" s="234"/>
      <c r="BA6" s="266"/>
      <c r="BB6" s="266"/>
      <c r="BC6" s="266"/>
      <c r="BD6" s="266"/>
      <c r="BE6" s="266"/>
      <c r="BF6" s="266"/>
      <c r="BG6" s="266"/>
      <c r="BH6" s="266"/>
      <c r="BI6" s="234"/>
      <c r="BJ6" s="266"/>
      <c r="BK6" s="266"/>
      <c r="BL6" s="266"/>
      <c r="BM6" s="266"/>
      <c r="BN6" s="266"/>
      <c r="BO6" s="266"/>
      <c r="BP6" s="266"/>
      <c r="BQ6" s="266"/>
      <c r="BR6" s="234"/>
      <c r="BS6" s="266"/>
      <c r="BT6" s="266"/>
      <c r="BU6" s="266"/>
      <c r="BV6" s="266"/>
      <c r="BW6" s="266"/>
      <c r="BX6" s="266"/>
      <c r="BY6" s="266"/>
      <c r="BZ6" s="266"/>
      <c r="CA6" s="234"/>
      <c r="CB6" s="266"/>
      <c r="CC6" s="266"/>
      <c r="CD6" s="266"/>
      <c r="CE6" s="266"/>
      <c r="CF6" s="266"/>
      <c r="CG6" s="266"/>
      <c r="CH6" s="266"/>
      <c r="CI6" s="266"/>
    </row>
    <row r="7" spans="1:87" ht="23.25" customHeight="1">
      <c r="A7" s="440" t="s">
        <v>177</v>
      </c>
      <c r="B7" s="440"/>
      <c r="C7" s="440"/>
      <c r="D7" s="438"/>
      <c r="E7" s="438"/>
      <c r="F7" s="438"/>
      <c r="G7" s="438"/>
      <c r="H7" s="438"/>
      <c r="I7" s="438"/>
      <c r="J7" s="438"/>
      <c r="K7" s="438"/>
      <c r="L7" s="438"/>
      <c r="M7" s="236"/>
      <c r="N7" s="236"/>
      <c r="O7" s="236"/>
      <c r="P7" s="236"/>
      <c r="Q7" s="266"/>
      <c r="R7" s="266"/>
      <c r="S7" s="266"/>
      <c r="T7" s="266"/>
      <c r="U7" s="266"/>
      <c r="V7" s="266"/>
      <c r="W7" s="266"/>
      <c r="X7" s="266"/>
      <c r="Y7" s="236"/>
      <c r="Z7" s="266"/>
      <c r="AA7" s="266"/>
      <c r="AB7" s="266"/>
      <c r="AC7" s="266"/>
      <c r="AD7" s="266"/>
      <c r="AE7" s="266"/>
      <c r="AF7" s="266"/>
      <c r="AG7" s="29" t="s">
        <v>155</v>
      </c>
      <c r="AH7" s="236"/>
      <c r="AI7" s="266"/>
      <c r="AJ7" s="266"/>
      <c r="AK7" s="266"/>
      <c r="AL7" s="266"/>
      <c r="AM7" s="266"/>
      <c r="AN7" s="266"/>
      <c r="AO7" s="266"/>
      <c r="AP7" s="266"/>
      <c r="AQ7" s="236"/>
      <c r="AR7" s="266"/>
      <c r="AS7" s="266"/>
      <c r="AT7" s="266"/>
      <c r="AU7" s="266"/>
      <c r="AV7" s="266"/>
      <c r="AW7" s="266"/>
      <c r="AX7" s="266"/>
      <c r="AY7" s="266"/>
      <c r="AZ7" s="236"/>
      <c r="BA7" s="266"/>
      <c r="BB7" s="266"/>
      <c r="BC7" s="266"/>
      <c r="BD7" s="266"/>
      <c r="BE7" s="266"/>
      <c r="BF7" s="266"/>
      <c r="BG7" s="266"/>
      <c r="BH7" s="266"/>
      <c r="BI7" s="236"/>
      <c r="BJ7" s="266"/>
      <c r="BK7" s="266"/>
      <c r="BL7" s="266"/>
      <c r="BM7" s="266"/>
      <c r="BN7" s="266"/>
      <c r="BO7" s="266"/>
      <c r="BP7" s="266"/>
      <c r="BQ7" s="266"/>
      <c r="BR7" s="236"/>
      <c r="BS7" s="266"/>
      <c r="BT7" s="266"/>
      <c r="BU7" s="266"/>
      <c r="BV7" s="266"/>
      <c r="BW7" s="266"/>
      <c r="BX7" s="266"/>
      <c r="BY7" s="266"/>
      <c r="BZ7" s="266"/>
      <c r="CA7" s="236"/>
      <c r="CB7" s="266"/>
      <c r="CC7" s="266"/>
      <c r="CD7" s="266"/>
      <c r="CE7" s="266"/>
      <c r="CF7" s="266"/>
      <c r="CG7" s="266"/>
      <c r="CH7" s="266"/>
      <c r="CI7" s="266"/>
    </row>
    <row r="8" spans="1:87" ht="32.25" customHeight="1">
      <c r="A8" s="432" t="s">
        <v>481</v>
      </c>
      <c r="B8" s="432"/>
      <c r="C8" s="432"/>
      <c r="D8" s="432"/>
      <c r="E8" s="432"/>
      <c r="F8" s="432"/>
      <c r="G8" s="234"/>
      <c r="H8" s="234"/>
      <c r="I8" s="234"/>
      <c r="J8" s="234"/>
      <c r="K8" s="234"/>
      <c r="L8" s="234"/>
      <c r="M8" s="268"/>
      <c r="N8" s="268"/>
      <c r="O8" s="268"/>
      <c r="P8" s="268"/>
      <c r="Q8" s="266"/>
      <c r="R8" s="266"/>
      <c r="S8" s="266"/>
      <c r="T8" s="266"/>
      <c r="U8" s="266"/>
      <c r="V8" s="266"/>
      <c r="W8" s="266"/>
      <c r="X8" s="266"/>
      <c r="Y8" s="268"/>
      <c r="Z8" s="266"/>
      <c r="AA8" s="266"/>
      <c r="AB8" s="266"/>
      <c r="AC8" s="266"/>
      <c r="AD8" s="266"/>
      <c r="AE8" s="266"/>
      <c r="AF8" s="266"/>
      <c r="AG8" s="266"/>
      <c r="AH8" s="268"/>
      <c r="AI8" s="266"/>
      <c r="AJ8" s="266"/>
      <c r="AK8" s="266"/>
      <c r="AL8" s="266"/>
      <c r="AM8" s="266"/>
      <c r="AN8" s="266"/>
      <c r="AO8" s="266"/>
      <c r="AP8" s="237"/>
      <c r="AQ8" s="268"/>
      <c r="AR8" s="266"/>
      <c r="AS8" s="266"/>
      <c r="AT8" s="266"/>
      <c r="AU8" s="266"/>
      <c r="AV8" s="266"/>
      <c r="AW8" s="266"/>
      <c r="AX8" s="266"/>
      <c r="AY8" s="266"/>
      <c r="AZ8" s="268"/>
      <c r="BA8" s="266"/>
      <c r="BB8" s="266"/>
      <c r="BC8" s="266"/>
      <c r="BD8" s="266"/>
      <c r="BE8" s="266"/>
      <c r="BF8" s="266"/>
      <c r="BG8" s="266"/>
      <c r="BH8" s="266"/>
      <c r="BI8" s="268"/>
      <c r="BJ8" s="266"/>
      <c r="BK8" s="266"/>
      <c r="BL8" s="266"/>
      <c r="BM8" s="266"/>
      <c r="BN8" s="266"/>
      <c r="BO8" s="266"/>
      <c r="BP8" s="266"/>
      <c r="BQ8" s="266"/>
      <c r="BR8" s="268"/>
      <c r="BS8" s="266"/>
      <c r="BT8" s="266"/>
      <c r="BU8" s="266"/>
      <c r="BV8" s="266"/>
      <c r="BW8" s="266"/>
      <c r="BX8" s="266"/>
      <c r="BY8" s="266"/>
      <c r="BZ8" s="266"/>
      <c r="CA8" s="268"/>
      <c r="CB8" s="266"/>
      <c r="CC8" s="266"/>
      <c r="CD8" s="266"/>
      <c r="CE8" s="266"/>
      <c r="CF8" s="266"/>
      <c r="CG8" s="266"/>
      <c r="CH8" s="266"/>
      <c r="CI8" s="266"/>
    </row>
    <row r="9" spans="1:87" ht="18">
      <c r="A9" s="26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70"/>
      <c r="R9" s="270"/>
      <c r="S9" s="270"/>
      <c r="T9" s="270"/>
      <c r="U9" s="270"/>
      <c r="V9" s="270"/>
      <c r="W9" s="270"/>
      <c r="X9" s="270"/>
      <c r="Y9" s="239"/>
      <c r="Z9" s="270"/>
      <c r="AA9" s="270"/>
      <c r="AB9" s="270"/>
      <c r="AC9" s="270"/>
      <c r="AD9" s="270"/>
      <c r="AE9" s="270"/>
      <c r="AF9" s="270"/>
      <c r="AG9" s="270"/>
      <c r="AH9" s="239"/>
      <c r="AI9" s="270"/>
      <c r="AJ9" s="270"/>
      <c r="AK9" s="270"/>
      <c r="AL9" s="270"/>
      <c r="AM9" s="270"/>
      <c r="AN9" s="270"/>
      <c r="AO9" s="270"/>
      <c r="AP9" s="239" t="s">
        <v>144</v>
      </c>
      <c r="AQ9" s="239"/>
      <c r="AR9" s="270"/>
      <c r="AS9" s="270"/>
      <c r="AT9" s="270"/>
      <c r="AU9" s="270"/>
      <c r="AV9" s="270"/>
      <c r="AW9" s="270"/>
      <c r="AX9" s="270"/>
      <c r="AY9" s="270"/>
      <c r="AZ9" s="239"/>
      <c r="BA9" s="270"/>
      <c r="BB9" s="270"/>
      <c r="BC9" s="270"/>
      <c r="BD9" s="270"/>
      <c r="BE9" s="270"/>
      <c r="BF9" s="270"/>
      <c r="BG9" s="270"/>
      <c r="BH9" s="270"/>
      <c r="BI9" s="239"/>
      <c r="BJ9" s="270"/>
      <c r="BK9" s="270"/>
      <c r="BL9" s="270"/>
      <c r="BM9" s="270"/>
      <c r="BN9" s="270"/>
      <c r="BO9" s="270"/>
      <c r="BP9" s="270"/>
      <c r="BQ9" s="270"/>
      <c r="BR9" s="239"/>
      <c r="BS9" s="270"/>
      <c r="BT9" s="270"/>
      <c r="BU9" s="270"/>
      <c r="BV9" s="270"/>
      <c r="BW9" s="270"/>
      <c r="BX9" s="270"/>
      <c r="BY9" s="270"/>
      <c r="BZ9" s="270"/>
      <c r="CA9" s="239"/>
      <c r="CB9" s="270"/>
      <c r="CC9" s="270"/>
      <c r="CD9" s="270"/>
      <c r="CE9" s="270"/>
      <c r="CF9" s="270"/>
      <c r="CG9" s="270"/>
      <c r="CH9" s="270"/>
      <c r="CI9" s="270"/>
    </row>
    <row r="10" spans="1:87" s="192" customFormat="1" ht="12.75" customHeight="1">
      <c r="A10" s="433" t="s">
        <v>85</v>
      </c>
      <c r="B10" s="434" t="s">
        <v>83</v>
      </c>
      <c r="C10" s="436"/>
      <c r="D10" s="434" t="s">
        <v>0</v>
      </c>
      <c r="E10" s="434"/>
      <c r="F10" s="434" t="s">
        <v>1</v>
      </c>
      <c r="G10" s="434"/>
      <c r="H10" s="434"/>
      <c r="I10" s="434"/>
      <c r="J10" s="434"/>
      <c r="K10" s="434"/>
      <c r="L10" s="434"/>
      <c r="M10" s="451" t="s">
        <v>156</v>
      </c>
      <c r="N10" s="451" t="s">
        <v>143</v>
      </c>
      <c r="O10" s="450" t="s">
        <v>80</v>
      </c>
      <c r="P10" s="435" t="s">
        <v>3</v>
      </c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5" t="s">
        <v>5</v>
      </c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5" t="s">
        <v>10</v>
      </c>
      <c r="BA10" s="436"/>
      <c r="BB10" s="436"/>
      <c r="BC10" s="436"/>
      <c r="BD10" s="436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5" t="s">
        <v>14</v>
      </c>
      <c r="BS10" s="436"/>
      <c r="BT10" s="436"/>
      <c r="BU10" s="436"/>
      <c r="BV10" s="436"/>
      <c r="BW10" s="436"/>
      <c r="BX10" s="436"/>
      <c r="BY10" s="436"/>
      <c r="BZ10" s="436"/>
      <c r="CA10" s="436"/>
      <c r="CB10" s="436"/>
      <c r="CC10" s="436"/>
      <c r="CD10" s="436"/>
      <c r="CE10" s="436"/>
      <c r="CF10" s="436"/>
      <c r="CG10" s="436"/>
      <c r="CH10" s="436"/>
      <c r="CI10" s="436"/>
    </row>
    <row r="11" spans="1:87" s="243" customFormat="1" ht="18" customHeight="1">
      <c r="A11" s="433"/>
      <c r="B11" s="436"/>
      <c r="C11" s="436"/>
      <c r="D11" s="441" t="s">
        <v>17</v>
      </c>
      <c r="E11" s="441" t="s">
        <v>16</v>
      </c>
      <c r="F11" s="434" t="s">
        <v>2</v>
      </c>
      <c r="G11" s="434" t="s">
        <v>81</v>
      </c>
      <c r="H11" s="439"/>
      <c r="I11" s="439"/>
      <c r="J11" s="439"/>
      <c r="K11" s="439"/>
      <c r="L11" s="439"/>
      <c r="M11" s="451"/>
      <c r="N11" s="452"/>
      <c r="O11" s="450"/>
      <c r="P11" s="435" t="s">
        <v>6</v>
      </c>
      <c r="Q11" s="436"/>
      <c r="R11" s="436"/>
      <c r="S11" s="436"/>
      <c r="T11" s="436"/>
      <c r="U11" s="436"/>
      <c r="V11" s="436"/>
      <c r="W11" s="436"/>
      <c r="X11" s="436"/>
      <c r="Y11" s="435" t="s">
        <v>7</v>
      </c>
      <c r="Z11" s="436"/>
      <c r="AA11" s="436"/>
      <c r="AB11" s="436"/>
      <c r="AC11" s="436"/>
      <c r="AD11" s="436"/>
      <c r="AE11" s="436"/>
      <c r="AF11" s="436"/>
      <c r="AG11" s="436"/>
      <c r="AH11" s="435" t="s">
        <v>8</v>
      </c>
      <c r="AI11" s="436"/>
      <c r="AJ11" s="436"/>
      <c r="AK11" s="436"/>
      <c r="AL11" s="436"/>
      <c r="AM11" s="436"/>
      <c r="AN11" s="436"/>
      <c r="AO11" s="436"/>
      <c r="AP11" s="436"/>
      <c r="AQ11" s="435" t="s">
        <v>9</v>
      </c>
      <c r="AR11" s="436"/>
      <c r="AS11" s="436"/>
      <c r="AT11" s="436"/>
      <c r="AU11" s="436"/>
      <c r="AV11" s="436"/>
      <c r="AW11" s="436"/>
      <c r="AX11" s="436"/>
      <c r="AY11" s="436"/>
      <c r="AZ11" s="435" t="s">
        <v>11</v>
      </c>
      <c r="BA11" s="436"/>
      <c r="BB11" s="436"/>
      <c r="BC11" s="436"/>
      <c r="BD11" s="436"/>
      <c r="BE11" s="436"/>
      <c r="BF11" s="436"/>
      <c r="BG11" s="436"/>
      <c r="BH11" s="436"/>
      <c r="BI11" s="435" t="s">
        <v>12</v>
      </c>
      <c r="BJ11" s="436"/>
      <c r="BK11" s="436"/>
      <c r="BL11" s="436"/>
      <c r="BM11" s="436"/>
      <c r="BN11" s="436"/>
      <c r="BO11" s="436"/>
      <c r="BP11" s="436"/>
      <c r="BQ11" s="436"/>
      <c r="BR11" s="435" t="s">
        <v>15</v>
      </c>
      <c r="BS11" s="436"/>
      <c r="BT11" s="436"/>
      <c r="BU11" s="436"/>
      <c r="BV11" s="436"/>
      <c r="BW11" s="436"/>
      <c r="BX11" s="436"/>
      <c r="BY11" s="436"/>
      <c r="BZ11" s="436"/>
      <c r="CA11" s="435" t="s">
        <v>146</v>
      </c>
      <c r="CB11" s="436"/>
      <c r="CC11" s="436"/>
      <c r="CD11" s="436"/>
      <c r="CE11" s="436"/>
      <c r="CF11" s="436"/>
      <c r="CG11" s="436"/>
      <c r="CH11" s="436"/>
      <c r="CI11" s="436"/>
    </row>
    <row r="12" spans="1:87" s="192" customFormat="1" ht="37.5" customHeight="1">
      <c r="A12" s="433"/>
      <c r="B12" s="436"/>
      <c r="C12" s="436"/>
      <c r="D12" s="441"/>
      <c r="E12" s="441"/>
      <c r="F12" s="434"/>
      <c r="G12" s="439"/>
      <c r="H12" s="439"/>
      <c r="I12" s="439"/>
      <c r="J12" s="439"/>
      <c r="K12" s="439"/>
      <c r="L12" s="439"/>
      <c r="M12" s="451"/>
      <c r="N12" s="452"/>
      <c r="O12" s="450"/>
      <c r="P12" s="437" t="s">
        <v>171</v>
      </c>
      <c r="Q12" s="436"/>
      <c r="R12" s="436"/>
      <c r="S12" s="244" t="s">
        <v>4</v>
      </c>
      <c r="T12" s="437" t="s">
        <v>172</v>
      </c>
      <c r="U12" s="436"/>
      <c r="V12" s="436"/>
      <c r="W12" s="244" t="s">
        <v>4</v>
      </c>
      <c r="X12" s="435" t="s">
        <v>82</v>
      </c>
      <c r="Y12" s="437" t="s">
        <v>171</v>
      </c>
      <c r="Z12" s="436"/>
      <c r="AA12" s="436"/>
      <c r="AB12" s="244" t="s">
        <v>4</v>
      </c>
      <c r="AC12" s="437" t="s">
        <v>172</v>
      </c>
      <c r="AD12" s="436"/>
      <c r="AE12" s="436"/>
      <c r="AF12" s="244" t="s">
        <v>4</v>
      </c>
      <c r="AG12" s="435" t="s">
        <v>82</v>
      </c>
      <c r="AH12" s="437" t="s">
        <v>171</v>
      </c>
      <c r="AI12" s="436"/>
      <c r="AJ12" s="436"/>
      <c r="AK12" s="244" t="s">
        <v>4</v>
      </c>
      <c r="AL12" s="437" t="s">
        <v>172</v>
      </c>
      <c r="AM12" s="436"/>
      <c r="AN12" s="436"/>
      <c r="AO12" s="244" t="s">
        <v>4</v>
      </c>
      <c r="AP12" s="435" t="s">
        <v>82</v>
      </c>
      <c r="AQ12" s="437" t="s">
        <v>171</v>
      </c>
      <c r="AR12" s="436"/>
      <c r="AS12" s="436"/>
      <c r="AT12" s="244" t="s">
        <v>4</v>
      </c>
      <c r="AU12" s="437" t="s">
        <v>172</v>
      </c>
      <c r="AV12" s="436"/>
      <c r="AW12" s="436"/>
      <c r="AX12" s="244" t="s">
        <v>4</v>
      </c>
      <c r="AY12" s="435" t="s">
        <v>82</v>
      </c>
      <c r="AZ12" s="437" t="s">
        <v>171</v>
      </c>
      <c r="BA12" s="436"/>
      <c r="BB12" s="436"/>
      <c r="BC12" s="244" t="s">
        <v>4</v>
      </c>
      <c r="BD12" s="437" t="s">
        <v>172</v>
      </c>
      <c r="BE12" s="436"/>
      <c r="BF12" s="436"/>
      <c r="BG12" s="244" t="s">
        <v>4</v>
      </c>
      <c r="BH12" s="435" t="s">
        <v>82</v>
      </c>
      <c r="BI12" s="437" t="s">
        <v>171</v>
      </c>
      <c r="BJ12" s="436"/>
      <c r="BK12" s="436"/>
      <c r="BL12" s="244" t="s">
        <v>4</v>
      </c>
      <c r="BM12" s="437" t="s">
        <v>172</v>
      </c>
      <c r="BN12" s="436"/>
      <c r="BO12" s="436"/>
      <c r="BP12" s="244" t="s">
        <v>4</v>
      </c>
      <c r="BQ12" s="435" t="s">
        <v>82</v>
      </c>
      <c r="BR12" s="437" t="s">
        <v>171</v>
      </c>
      <c r="BS12" s="436"/>
      <c r="BT12" s="436"/>
      <c r="BU12" s="244" t="s">
        <v>4</v>
      </c>
      <c r="BV12" s="437" t="s">
        <v>172</v>
      </c>
      <c r="BW12" s="436"/>
      <c r="BX12" s="436"/>
      <c r="BY12" s="244" t="s">
        <v>4</v>
      </c>
      <c r="BZ12" s="435" t="s">
        <v>82</v>
      </c>
      <c r="CA12" s="437" t="s">
        <v>171</v>
      </c>
      <c r="CB12" s="436"/>
      <c r="CC12" s="436"/>
      <c r="CD12" s="244" t="s">
        <v>4</v>
      </c>
      <c r="CE12" s="437" t="s">
        <v>172</v>
      </c>
      <c r="CF12" s="436"/>
      <c r="CG12" s="436"/>
      <c r="CH12" s="244" t="s">
        <v>4</v>
      </c>
      <c r="CI12" s="435" t="s">
        <v>82</v>
      </c>
    </row>
    <row r="13" spans="1:87" s="192" customFormat="1" ht="74.25" customHeight="1">
      <c r="A13" s="433"/>
      <c r="B13" s="436"/>
      <c r="C13" s="436"/>
      <c r="D13" s="441"/>
      <c r="E13" s="441"/>
      <c r="F13" s="434"/>
      <c r="G13" s="240" t="s">
        <v>179</v>
      </c>
      <c r="H13" s="240" t="s">
        <v>180</v>
      </c>
      <c r="I13" s="240" t="s">
        <v>182</v>
      </c>
      <c r="J13" s="240" t="s">
        <v>190</v>
      </c>
      <c r="K13" s="240" t="s">
        <v>197</v>
      </c>
      <c r="L13" s="240"/>
      <c r="M13" s="451"/>
      <c r="N13" s="452"/>
      <c r="O13" s="450"/>
      <c r="P13" s="240" t="s">
        <v>179</v>
      </c>
      <c r="Q13" s="240" t="s">
        <v>180</v>
      </c>
      <c r="R13" s="240"/>
      <c r="S13" s="242"/>
      <c r="T13" s="240" t="s">
        <v>182</v>
      </c>
      <c r="U13" s="242" t="s">
        <v>190</v>
      </c>
      <c r="V13" s="242"/>
      <c r="W13" s="242"/>
      <c r="X13" s="435"/>
      <c r="Y13" s="240" t="s">
        <v>179</v>
      </c>
      <c r="Z13" s="240" t="s">
        <v>180</v>
      </c>
      <c r="AA13" s="242"/>
      <c r="AB13" s="242"/>
      <c r="AC13" s="240" t="s">
        <v>182</v>
      </c>
      <c r="AD13" s="242"/>
      <c r="AE13" s="242"/>
      <c r="AF13" s="242"/>
      <c r="AG13" s="435"/>
      <c r="AH13" s="240" t="s">
        <v>179</v>
      </c>
      <c r="AI13" s="240" t="s">
        <v>180</v>
      </c>
      <c r="AJ13" s="242"/>
      <c r="AK13" s="242"/>
      <c r="AL13" s="240" t="s">
        <v>182</v>
      </c>
      <c r="AM13" s="242" t="s">
        <v>190</v>
      </c>
      <c r="AN13" s="242"/>
      <c r="AO13" s="242"/>
      <c r="AP13" s="435"/>
      <c r="AQ13" s="240" t="s">
        <v>179</v>
      </c>
      <c r="AR13" s="240" t="s">
        <v>180</v>
      </c>
      <c r="AS13" s="242"/>
      <c r="AT13" s="242"/>
      <c r="AU13" s="240" t="s">
        <v>182</v>
      </c>
      <c r="AV13" s="242"/>
      <c r="AW13" s="242"/>
      <c r="AX13" s="242"/>
      <c r="AY13" s="435"/>
      <c r="AZ13" s="240" t="s">
        <v>179</v>
      </c>
      <c r="BA13" s="240" t="s">
        <v>180</v>
      </c>
      <c r="BB13" s="242"/>
      <c r="BC13" s="242"/>
      <c r="BD13" s="240" t="s">
        <v>182</v>
      </c>
      <c r="BE13" s="242" t="s">
        <v>190</v>
      </c>
      <c r="BF13" s="242"/>
      <c r="BG13" s="242"/>
      <c r="BH13" s="435"/>
      <c r="BI13" s="240" t="s">
        <v>179</v>
      </c>
      <c r="BJ13" s="240" t="s">
        <v>180</v>
      </c>
      <c r="BK13" s="242"/>
      <c r="BL13" s="242"/>
      <c r="BM13" s="240" t="s">
        <v>182</v>
      </c>
      <c r="BN13" s="242" t="s">
        <v>190</v>
      </c>
      <c r="BO13" s="242" t="s">
        <v>197</v>
      </c>
      <c r="BP13" s="242"/>
      <c r="BQ13" s="435"/>
      <c r="BR13" s="240" t="s">
        <v>179</v>
      </c>
      <c r="BS13" s="240" t="s">
        <v>180</v>
      </c>
      <c r="BT13" s="242"/>
      <c r="BU13" s="242"/>
      <c r="BV13" s="240" t="s">
        <v>182</v>
      </c>
      <c r="BW13" s="242" t="s">
        <v>190</v>
      </c>
      <c r="BX13" s="242" t="s">
        <v>197</v>
      </c>
      <c r="BY13" s="242"/>
      <c r="BZ13" s="435"/>
      <c r="CA13" s="241"/>
      <c r="CB13" s="242"/>
      <c r="CC13" s="242"/>
      <c r="CD13" s="242"/>
      <c r="CE13" s="242"/>
      <c r="CF13" s="242"/>
      <c r="CG13" s="242"/>
      <c r="CH13" s="242"/>
      <c r="CI13" s="435"/>
    </row>
    <row r="14" spans="1:87" s="192" customFormat="1" ht="15.75">
      <c r="A14" s="454" t="s">
        <v>430</v>
      </c>
      <c r="B14" s="455"/>
      <c r="C14" s="455"/>
      <c r="D14" s="455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5"/>
      <c r="CB14" s="455"/>
      <c r="CC14" s="455"/>
      <c r="CD14" s="455"/>
      <c r="CE14" s="455"/>
      <c r="CF14" s="455"/>
      <c r="CG14" s="455"/>
      <c r="CH14" s="455"/>
      <c r="CI14" s="455"/>
    </row>
    <row r="15" spans="1:102" s="192" customFormat="1" ht="12.75">
      <c r="A15" s="188">
        <v>1</v>
      </c>
      <c r="B15" s="453" t="s">
        <v>484</v>
      </c>
      <c r="C15" s="439"/>
      <c r="D15" s="299">
        <v>0</v>
      </c>
      <c r="E15" s="187">
        <v>1</v>
      </c>
      <c r="F15" s="187">
        <v>15</v>
      </c>
      <c r="G15" s="187">
        <v>15</v>
      </c>
      <c r="H15" s="187">
        <v>0</v>
      </c>
      <c r="I15" s="187">
        <v>0</v>
      </c>
      <c r="J15" s="187">
        <v>0</v>
      </c>
      <c r="K15" s="188"/>
      <c r="L15" s="188"/>
      <c r="M15" s="188">
        <v>1</v>
      </c>
      <c r="N15" s="188"/>
      <c r="O15" s="188">
        <v>1</v>
      </c>
      <c r="P15" s="187">
        <v>15</v>
      </c>
      <c r="Q15" s="187"/>
      <c r="R15" s="188"/>
      <c r="S15" s="188"/>
      <c r="T15" s="187"/>
      <c r="U15" s="188"/>
      <c r="V15" s="188"/>
      <c r="W15" s="188"/>
      <c r="X15" s="188"/>
      <c r="Y15" s="188"/>
      <c r="Z15" s="187"/>
      <c r="AA15" s="189"/>
      <c r="AB15" s="190"/>
      <c r="AC15" s="190"/>
      <c r="AD15" s="190"/>
      <c r="AE15" s="190"/>
      <c r="AF15" s="190"/>
      <c r="AG15" s="190"/>
      <c r="AH15" s="190"/>
      <c r="AI15" s="187"/>
      <c r="AJ15" s="190"/>
      <c r="AK15" s="190"/>
      <c r="AL15" s="190"/>
      <c r="AM15" s="190"/>
      <c r="AN15" s="190"/>
      <c r="AO15" s="190"/>
      <c r="AP15" s="190"/>
      <c r="AQ15" s="190"/>
      <c r="AR15" s="187"/>
      <c r="AS15" s="190"/>
      <c r="AT15" s="190"/>
      <c r="AU15" s="190"/>
      <c r="AV15" s="190"/>
      <c r="AW15" s="190"/>
      <c r="AX15" s="190"/>
      <c r="AY15" s="190"/>
      <c r="AZ15" s="187"/>
      <c r="BA15" s="190"/>
      <c r="BB15" s="190"/>
      <c r="BC15" s="190"/>
      <c r="BD15" s="190"/>
      <c r="BE15" s="190"/>
      <c r="BF15" s="190"/>
      <c r="BG15" s="190"/>
      <c r="BH15" s="190"/>
      <c r="BI15" s="187"/>
      <c r="BJ15" s="190"/>
      <c r="BK15" s="190"/>
      <c r="BL15" s="190"/>
      <c r="BM15" s="190"/>
      <c r="BN15" s="190"/>
      <c r="BO15" s="190"/>
      <c r="BP15" s="190"/>
      <c r="BQ15" s="190"/>
      <c r="BR15" s="190"/>
      <c r="BS15" s="187"/>
      <c r="BT15" s="190"/>
      <c r="BU15" s="190"/>
      <c r="BV15" s="187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</row>
    <row r="16" spans="1:87" s="209" customFormat="1" ht="12.75" customHeight="1">
      <c r="A16" s="188">
        <v>2</v>
      </c>
      <c r="B16" s="453" t="s">
        <v>485</v>
      </c>
      <c r="C16" s="439"/>
      <c r="D16" s="271">
        <v>0</v>
      </c>
      <c r="E16" s="187">
        <v>1</v>
      </c>
      <c r="F16" s="187">
        <v>30</v>
      </c>
      <c r="G16" s="193">
        <v>30</v>
      </c>
      <c r="H16" s="193">
        <v>0</v>
      </c>
      <c r="I16" s="193">
        <v>0</v>
      </c>
      <c r="J16" s="193">
        <v>0</v>
      </c>
      <c r="K16" s="188"/>
      <c r="L16" s="188"/>
      <c r="M16" s="188">
        <v>2</v>
      </c>
      <c r="N16" s="188"/>
      <c r="O16" s="188">
        <v>1</v>
      </c>
      <c r="P16" s="187"/>
      <c r="Q16" s="187"/>
      <c r="R16" s="188"/>
      <c r="S16" s="188"/>
      <c r="T16" s="187"/>
      <c r="U16" s="188"/>
      <c r="V16" s="188"/>
      <c r="W16" s="188"/>
      <c r="X16" s="188"/>
      <c r="Y16" s="188"/>
      <c r="Z16" s="187"/>
      <c r="AA16" s="189"/>
      <c r="AB16" s="190"/>
      <c r="AC16" s="190"/>
      <c r="AD16" s="190"/>
      <c r="AE16" s="190"/>
      <c r="AF16" s="190"/>
      <c r="AG16" s="190"/>
      <c r="AH16" s="190"/>
      <c r="AI16" s="187"/>
      <c r="AJ16" s="190"/>
      <c r="AK16" s="190"/>
      <c r="AL16" s="190"/>
      <c r="AM16" s="190"/>
      <c r="AN16" s="190"/>
      <c r="AO16" s="190"/>
      <c r="AP16" s="190"/>
      <c r="AQ16" s="190"/>
      <c r="AR16" s="187"/>
      <c r="AS16" s="190"/>
      <c r="AT16" s="190"/>
      <c r="AU16" s="190"/>
      <c r="AV16" s="190"/>
      <c r="AW16" s="190"/>
      <c r="AX16" s="190"/>
      <c r="AY16" s="190"/>
      <c r="AZ16" s="193">
        <v>30</v>
      </c>
      <c r="BA16" s="190"/>
      <c r="BB16" s="190"/>
      <c r="BC16" s="190">
        <v>2</v>
      </c>
      <c r="BD16" s="190"/>
      <c r="BE16" s="190"/>
      <c r="BF16" s="190"/>
      <c r="BG16" s="190"/>
      <c r="BH16" s="190">
        <v>2</v>
      </c>
      <c r="BI16" s="187"/>
      <c r="BJ16" s="190"/>
      <c r="BK16" s="190"/>
      <c r="BL16" s="190"/>
      <c r="BM16" s="190"/>
      <c r="BN16" s="190"/>
      <c r="BO16" s="190"/>
      <c r="BP16" s="190"/>
      <c r="BQ16" s="190"/>
      <c r="BR16" s="190"/>
      <c r="BS16" s="187"/>
      <c r="BT16" s="190"/>
      <c r="BU16" s="190"/>
      <c r="BV16" s="187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</row>
    <row r="17" spans="1:102" s="192" customFormat="1" ht="12.75" customHeight="1">
      <c r="A17" s="190">
        <v>3</v>
      </c>
      <c r="B17" s="469" t="s">
        <v>486</v>
      </c>
      <c r="C17" s="470"/>
      <c r="D17" s="271">
        <v>0</v>
      </c>
      <c r="E17" s="187">
        <v>1</v>
      </c>
      <c r="F17" s="187">
        <v>15</v>
      </c>
      <c r="G17" s="193">
        <v>15</v>
      </c>
      <c r="H17" s="193">
        <v>0</v>
      </c>
      <c r="I17" s="193">
        <v>0</v>
      </c>
      <c r="J17" s="193">
        <v>0</v>
      </c>
      <c r="K17" s="188"/>
      <c r="L17" s="188"/>
      <c r="M17" s="188">
        <v>1</v>
      </c>
      <c r="N17" s="188"/>
      <c r="O17" s="188">
        <v>1</v>
      </c>
      <c r="P17" s="187"/>
      <c r="Q17" s="187"/>
      <c r="R17" s="190"/>
      <c r="S17" s="190"/>
      <c r="T17" s="187"/>
      <c r="U17" s="190"/>
      <c r="V17" s="190"/>
      <c r="W17" s="190"/>
      <c r="X17" s="190"/>
      <c r="Y17" s="190"/>
      <c r="Z17" s="187"/>
      <c r="AA17" s="190"/>
      <c r="AB17" s="190"/>
      <c r="AC17" s="190"/>
      <c r="AD17" s="190"/>
      <c r="AE17" s="190"/>
      <c r="AF17" s="190"/>
      <c r="AG17" s="190"/>
      <c r="AH17" s="190"/>
      <c r="AI17" s="187"/>
      <c r="AJ17" s="190"/>
      <c r="AK17" s="190"/>
      <c r="AL17" s="190"/>
      <c r="AM17" s="190"/>
      <c r="AN17" s="190"/>
      <c r="AO17" s="190"/>
      <c r="AP17" s="190"/>
      <c r="AQ17" s="190"/>
      <c r="AR17" s="187"/>
      <c r="AS17" s="190"/>
      <c r="AT17" s="190"/>
      <c r="AU17" s="190"/>
      <c r="AV17" s="190"/>
      <c r="AW17" s="190"/>
      <c r="AX17" s="190"/>
      <c r="AY17" s="190"/>
      <c r="AZ17" s="194">
        <v>15</v>
      </c>
      <c r="BA17" s="190"/>
      <c r="BB17" s="190"/>
      <c r="BC17" s="190">
        <v>1</v>
      </c>
      <c r="BD17" s="190"/>
      <c r="BE17" s="190"/>
      <c r="BF17" s="190"/>
      <c r="BG17" s="190"/>
      <c r="BH17" s="190">
        <v>1</v>
      </c>
      <c r="BI17" s="187"/>
      <c r="BJ17" s="190"/>
      <c r="BK17" s="190"/>
      <c r="BL17" s="190"/>
      <c r="BM17" s="190"/>
      <c r="BN17" s="190"/>
      <c r="BO17" s="190"/>
      <c r="BP17" s="190"/>
      <c r="BQ17" s="190"/>
      <c r="BR17" s="190"/>
      <c r="BS17" s="187"/>
      <c r="BT17" s="190"/>
      <c r="BU17" s="190"/>
      <c r="BV17" s="187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</row>
    <row r="18" spans="1:102" s="192" customFormat="1" ht="12.75" customHeight="1">
      <c r="A18" s="190" t="s">
        <v>192</v>
      </c>
      <c r="B18" s="272"/>
      <c r="C18" s="273" t="s">
        <v>487</v>
      </c>
      <c r="D18" s="476">
        <v>0</v>
      </c>
      <c r="E18" s="464">
        <v>1</v>
      </c>
      <c r="F18" s="464">
        <v>30</v>
      </c>
      <c r="G18" s="464">
        <v>0</v>
      </c>
      <c r="H18" s="464">
        <v>30</v>
      </c>
      <c r="I18" s="464">
        <v>0</v>
      </c>
      <c r="J18" s="464">
        <v>0</v>
      </c>
      <c r="K18" s="190"/>
      <c r="L18" s="190"/>
      <c r="M18" s="462">
        <v>2</v>
      </c>
      <c r="N18" s="190"/>
      <c r="O18" s="462">
        <v>1</v>
      </c>
      <c r="P18" s="464"/>
      <c r="Q18" s="464"/>
      <c r="R18" s="190"/>
      <c r="S18" s="190"/>
      <c r="T18" s="464"/>
      <c r="U18" s="190"/>
      <c r="V18" s="190"/>
      <c r="W18" s="190"/>
      <c r="X18" s="190"/>
      <c r="Y18" s="190"/>
      <c r="Z18" s="464"/>
      <c r="AA18" s="190"/>
      <c r="AB18" s="190"/>
      <c r="AC18" s="190"/>
      <c r="AD18" s="190"/>
      <c r="AE18" s="190"/>
      <c r="AF18" s="190"/>
      <c r="AG18" s="190"/>
      <c r="AH18" s="190"/>
      <c r="AI18" s="464"/>
      <c r="AJ18" s="190"/>
      <c r="AK18" s="190"/>
      <c r="AL18" s="190"/>
      <c r="AM18" s="190"/>
      <c r="AN18" s="190"/>
      <c r="AO18" s="190"/>
      <c r="AP18" s="190"/>
      <c r="AQ18" s="190"/>
      <c r="AR18" s="464"/>
      <c r="AS18" s="190"/>
      <c r="AT18" s="190"/>
      <c r="AU18" s="190"/>
      <c r="AV18" s="190"/>
      <c r="AW18" s="190"/>
      <c r="AX18" s="190"/>
      <c r="AY18" s="190"/>
      <c r="AZ18" s="464"/>
      <c r="BA18" s="190"/>
      <c r="BB18" s="190"/>
      <c r="BC18" s="190"/>
      <c r="BD18" s="190"/>
      <c r="BE18" s="190"/>
      <c r="BF18" s="190"/>
      <c r="BG18" s="190"/>
      <c r="BH18" s="190"/>
      <c r="BI18" s="464"/>
      <c r="BJ18" s="462">
        <v>30</v>
      </c>
      <c r="BK18" s="190"/>
      <c r="BL18" s="462">
        <v>2</v>
      </c>
      <c r="BM18" s="190"/>
      <c r="BN18" s="190"/>
      <c r="BO18" s="190"/>
      <c r="BP18" s="190"/>
      <c r="BQ18" s="462">
        <v>2</v>
      </c>
      <c r="BR18" s="190"/>
      <c r="BS18" s="464"/>
      <c r="BT18" s="190"/>
      <c r="BU18" s="190"/>
      <c r="BV18" s="464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</row>
    <row r="19" spans="1:102" s="192" customFormat="1" ht="12.75" customHeight="1">
      <c r="A19" s="190" t="s">
        <v>193</v>
      </c>
      <c r="B19" s="272"/>
      <c r="C19" s="310" t="s">
        <v>488</v>
      </c>
      <c r="D19" s="477"/>
      <c r="E19" s="464"/>
      <c r="F19" s="464"/>
      <c r="G19" s="464"/>
      <c r="H19" s="464"/>
      <c r="I19" s="464"/>
      <c r="J19" s="464"/>
      <c r="K19" s="190"/>
      <c r="L19" s="190"/>
      <c r="M19" s="463"/>
      <c r="N19" s="190"/>
      <c r="O19" s="463"/>
      <c r="P19" s="464"/>
      <c r="Q19" s="464"/>
      <c r="R19" s="190"/>
      <c r="S19" s="190"/>
      <c r="T19" s="464"/>
      <c r="U19" s="190"/>
      <c r="V19" s="190"/>
      <c r="W19" s="190"/>
      <c r="X19" s="190"/>
      <c r="Y19" s="190"/>
      <c r="Z19" s="464"/>
      <c r="AA19" s="190"/>
      <c r="AB19" s="190"/>
      <c r="AC19" s="190"/>
      <c r="AD19" s="190"/>
      <c r="AE19" s="190"/>
      <c r="AF19" s="190"/>
      <c r="AG19" s="190"/>
      <c r="AH19" s="190"/>
      <c r="AI19" s="464"/>
      <c r="AJ19" s="190"/>
      <c r="AK19" s="190"/>
      <c r="AL19" s="190"/>
      <c r="AM19" s="190"/>
      <c r="AN19" s="190"/>
      <c r="AO19" s="190"/>
      <c r="AP19" s="190"/>
      <c r="AQ19" s="190"/>
      <c r="AR19" s="464"/>
      <c r="AS19" s="190"/>
      <c r="AT19" s="190"/>
      <c r="AU19" s="190"/>
      <c r="AV19" s="190"/>
      <c r="AW19" s="190"/>
      <c r="AX19" s="190"/>
      <c r="AY19" s="190"/>
      <c r="AZ19" s="464"/>
      <c r="BA19" s="190"/>
      <c r="BB19" s="190"/>
      <c r="BC19" s="190"/>
      <c r="BD19" s="190"/>
      <c r="BE19" s="190"/>
      <c r="BF19" s="190"/>
      <c r="BG19" s="190"/>
      <c r="BH19" s="190"/>
      <c r="BI19" s="464"/>
      <c r="BJ19" s="463"/>
      <c r="BK19" s="190"/>
      <c r="BL19" s="463"/>
      <c r="BM19" s="190"/>
      <c r="BN19" s="190"/>
      <c r="BO19" s="190"/>
      <c r="BP19" s="190"/>
      <c r="BQ19" s="463"/>
      <c r="BR19" s="190"/>
      <c r="BS19" s="464"/>
      <c r="BT19" s="190"/>
      <c r="BU19" s="190"/>
      <c r="BV19" s="464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</row>
    <row r="20" spans="1:102" s="192" customFormat="1" ht="12.75" customHeight="1">
      <c r="A20" s="190">
        <v>4</v>
      </c>
      <c r="B20" s="471" t="s">
        <v>181</v>
      </c>
      <c r="C20" s="472"/>
      <c r="D20" s="187">
        <v>0</v>
      </c>
      <c r="E20" s="187">
        <v>2</v>
      </c>
      <c r="F20" s="187">
        <v>60</v>
      </c>
      <c r="G20" s="187">
        <v>0</v>
      </c>
      <c r="H20" s="187">
        <v>60</v>
      </c>
      <c r="I20" s="187"/>
      <c r="J20" s="187"/>
      <c r="K20" s="190"/>
      <c r="L20" s="190"/>
      <c r="M20" s="190">
        <v>2</v>
      </c>
      <c r="N20" s="190"/>
      <c r="O20" s="190">
        <v>2</v>
      </c>
      <c r="P20" s="187"/>
      <c r="Q20" s="187">
        <v>30</v>
      </c>
      <c r="R20" s="190"/>
      <c r="S20" s="190">
        <v>1</v>
      </c>
      <c r="T20" s="187"/>
      <c r="U20" s="190"/>
      <c r="V20" s="190"/>
      <c r="W20" s="190"/>
      <c r="X20" s="190">
        <v>1</v>
      </c>
      <c r="Y20" s="190"/>
      <c r="Z20" s="187">
        <v>30</v>
      </c>
      <c r="AA20" s="190"/>
      <c r="AB20" s="190">
        <v>1</v>
      </c>
      <c r="AC20" s="190"/>
      <c r="AD20" s="190"/>
      <c r="AE20" s="190"/>
      <c r="AF20" s="190"/>
      <c r="AG20" s="190">
        <v>1</v>
      </c>
      <c r="AH20" s="190"/>
      <c r="AI20" s="187"/>
      <c r="AJ20" s="190"/>
      <c r="AK20" s="190"/>
      <c r="AL20" s="190"/>
      <c r="AM20" s="190"/>
      <c r="AN20" s="190"/>
      <c r="AO20" s="190"/>
      <c r="AP20" s="190"/>
      <c r="AQ20" s="190"/>
      <c r="AR20" s="187"/>
      <c r="AS20" s="190"/>
      <c r="AT20" s="190"/>
      <c r="AU20" s="190"/>
      <c r="AV20" s="190"/>
      <c r="AW20" s="190"/>
      <c r="AX20" s="190"/>
      <c r="AY20" s="190"/>
      <c r="AZ20" s="187"/>
      <c r="BA20" s="190"/>
      <c r="BB20" s="190"/>
      <c r="BC20" s="190"/>
      <c r="BD20" s="190"/>
      <c r="BE20" s="190"/>
      <c r="BF20" s="190"/>
      <c r="BG20" s="190"/>
      <c r="BH20" s="190"/>
      <c r="BI20" s="187"/>
      <c r="BJ20" s="190"/>
      <c r="BK20" s="190"/>
      <c r="BL20" s="190"/>
      <c r="BM20" s="190"/>
      <c r="BN20" s="190"/>
      <c r="BO20" s="190"/>
      <c r="BP20" s="190"/>
      <c r="BQ20" s="190"/>
      <c r="BR20" s="190"/>
      <c r="BS20" s="187"/>
      <c r="BT20" s="190"/>
      <c r="BU20" s="190"/>
      <c r="BV20" s="187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</row>
    <row r="21" spans="1:102" s="192" customFormat="1" ht="12.75">
      <c r="A21" s="190">
        <v>5</v>
      </c>
      <c r="B21" s="274"/>
      <c r="C21" s="195" t="s">
        <v>489</v>
      </c>
      <c r="D21" s="187">
        <v>1</v>
      </c>
      <c r="E21" s="187">
        <v>0</v>
      </c>
      <c r="F21" s="187">
        <v>30</v>
      </c>
      <c r="G21" s="187">
        <v>15</v>
      </c>
      <c r="H21" s="187"/>
      <c r="I21" s="187">
        <v>15</v>
      </c>
      <c r="J21" s="187"/>
      <c r="K21" s="190"/>
      <c r="L21" s="190"/>
      <c r="M21" s="190">
        <v>2</v>
      </c>
      <c r="N21" s="190">
        <v>1</v>
      </c>
      <c r="O21" s="190">
        <v>1</v>
      </c>
      <c r="P21" s="187">
        <v>15</v>
      </c>
      <c r="Q21" s="187"/>
      <c r="R21" s="190"/>
      <c r="S21" s="190">
        <v>1</v>
      </c>
      <c r="T21" s="187">
        <v>15</v>
      </c>
      <c r="U21" s="190"/>
      <c r="V21" s="190"/>
      <c r="W21" s="190">
        <v>1</v>
      </c>
      <c r="X21" s="190">
        <v>2</v>
      </c>
      <c r="Y21" s="190"/>
      <c r="Z21" s="187"/>
      <c r="AA21" s="190"/>
      <c r="AB21" s="190"/>
      <c r="AC21" s="190"/>
      <c r="AD21" s="190"/>
      <c r="AE21" s="190"/>
      <c r="AF21" s="190"/>
      <c r="AG21" s="190"/>
      <c r="AH21" s="190"/>
      <c r="AI21" s="187"/>
      <c r="AJ21" s="190"/>
      <c r="AK21" s="190"/>
      <c r="AL21" s="190"/>
      <c r="AM21" s="190"/>
      <c r="AN21" s="190"/>
      <c r="AO21" s="190"/>
      <c r="AP21" s="190"/>
      <c r="AQ21" s="190"/>
      <c r="AR21" s="187"/>
      <c r="AS21" s="190"/>
      <c r="AT21" s="190"/>
      <c r="AU21" s="190"/>
      <c r="AV21" s="190"/>
      <c r="AW21" s="190"/>
      <c r="AX21" s="190"/>
      <c r="AY21" s="190"/>
      <c r="AZ21" s="187"/>
      <c r="BA21" s="190"/>
      <c r="BB21" s="190"/>
      <c r="BC21" s="190"/>
      <c r="BD21" s="190"/>
      <c r="BE21" s="190"/>
      <c r="BF21" s="190"/>
      <c r="BG21" s="190"/>
      <c r="BH21" s="190"/>
      <c r="BI21" s="187"/>
      <c r="BJ21" s="190"/>
      <c r="BK21" s="190"/>
      <c r="BL21" s="190"/>
      <c r="BM21" s="190"/>
      <c r="BN21" s="190"/>
      <c r="BO21" s="190"/>
      <c r="BP21" s="190"/>
      <c r="BQ21" s="190"/>
      <c r="BR21" s="190"/>
      <c r="BS21" s="187"/>
      <c r="BT21" s="190"/>
      <c r="BU21" s="190"/>
      <c r="BV21" s="187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</row>
    <row r="22" spans="1:102" s="192" customFormat="1" ht="12.75">
      <c r="A22" s="190">
        <v>6</v>
      </c>
      <c r="B22" s="274"/>
      <c r="C22" s="196" t="s">
        <v>183</v>
      </c>
      <c r="D22" s="187">
        <v>1</v>
      </c>
      <c r="E22" s="187">
        <v>3</v>
      </c>
      <c r="F22" s="187">
        <v>180</v>
      </c>
      <c r="G22" s="187"/>
      <c r="H22" s="187">
        <v>180</v>
      </c>
      <c r="I22" s="187"/>
      <c r="J22" s="187"/>
      <c r="K22" s="190"/>
      <c r="L22" s="190"/>
      <c r="M22" s="190">
        <v>7</v>
      </c>
      <c r="N22" s="190"/>
      <c r="O22" s="190">
        <v>3</v>
      </c>
      <c r="P22" s="187"/>
      <c r="Q22" s="187"/>
      <c r="R22" s="190"/>
      <c r="S22" s="190"/>
      <c r="T22" s="187"/>
      <c r="U22" s="190"/>
      <c r="V22" s="190"/>
      <c r="W22" s="190"/>
      <c r="X22" s="190"/>
      <c r="Y22" s="190"/>
      <c r="Z22" s="187"/>
      <c r="AA22" s="190"/>
      <c r="AB22" s="190"/>
      <c r="AC22" s="190"/>
      <c r="AD22" s="190"/>
      <c r="AE22" s="190"/>
      <c r="AF22" s="190"/>
      <c r="AG22" s="190"/>
      <c r="AH22" s="190"/>
      <c r="AI22" s="187">
        <v>60</v>
      </c>
      <c r="AJ22" s="190"/>
      <c r="AK22" s="190">
        <v>2</v>
      </c>
      <c r="AL22" s="190"/>
      <c r="AM22" s="190"/>
      <c r="AN22" s="190"/>
      <c r="AO22" s="190"/>
      <c r="AP22" s="190">
        <v>2</v>
      </c>
      <c r="AQ22" s="190"/>
      <c r="AR22" s="187">
        <v>60</v>
      </c>
      <c r="AS22" s="190"/>
      <c r="AT22" s="190">
        <v>2</v>
      </c>
      <c r="AU22" s="190"/>
      <c r="AV22" s="190"/>
      <c r="AW22" s="190"/>
      <c r="AX22" s="190"/>
      <c r="AY22" s="190">
        <v>2</v>
      </c>
      <c r="AZ22" s="187"/>
      <c r="BA22" s="190">
        <v>60</v>
      </c>
      <c r="BB22" s="190"/>
      <c r="BC22" s="190">
        <v>3</v>
      </c>
      <c r="BD22" s="190"/>
      <c r="BE22" s="190"/>
      <c r="BF22" s="190"/>
      <c r="BG22" s="190"/>
      <c r="BH22" s="190">
        <v>3</v>
      </c>
      <c r="BI22" s="187"/>
      <c r="BJ22" s="190"/>
      <c r="BK22" s="190"/>
      <c r="BL22" s="190"/>
      <c r="BM22" s="190"/>
      <c r="BN22" s="190"/>
      <c r="BO22" s="190"/>
      <c r="BP22" s="190"/>
      <c r="BQ22" s="190"/>
      <c r="BR22" s="190"/>
      <c r="BS22" s="187"/>
      <c r="BT22" s="190"/>
      <c r="BU22" s="190"/>
      <c r="BV22" s="187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</row>
    <row r="23" spans="1:102" s="192" customFormat="1" ht="12.75" customHeight="1">
      <c r="A23" s="190" t="s">
        <v>194</v>
      </c>
      <c r="B23" s="272"/>
      <c r="C23" s="196" t="s">
        <v>490</v>
      </c>
      <c r="D23" s="478">
        <v>0</v>
      </c>
      <c r="E23" s="436">
        <v>1</v>
      </c>
      <c r="F23" s="464">
        <v>30</v>
      </c>
      <c r="G23" s="464">
        <v>30</v>
      </c>
      <c r="H23" s="464"/>
      <c r="I23" s="464"/>
      <c r="J23" s="464"/>
      <c r="K23" s="190"/>
      <c r="L23" s="190"/>
      <c r="M23" s="462">
        <v>2</v>
      </c>
      <c r="N23" s="190"/>
      <c r="O23" s="462">
        <v>1</v>
      </c>
      <c r="P23" s="464">
        <v>30</v>
      </c>
      <c r="Q23" s="464"/>
      <c r="R23" s="190"/>
      <c r="S23" s="462">
        <v>2</v>
      </c>
      <c r="T23" s="464"/>
      <c r="U23" s="190"/>
      <c r="V23" s="190"/>
      <c r="W23" s="190"/>
      <c r="X23" s="462">
        <v>2</v>
      </c>
      <c r="Y23" s="190"/>
      <c r="Z23" s="464"/>
      <c r="AA23" s="190"/>
      <c r="AB23" s="190"/>
      <c r="AC23" s="190"/>
      <c r="AD23" s="190"/>
      <c r="AE23" s="190"/>
      <c r="AF23" s="190"/>
      <c r="AG23" s="190"/>
      <c r="AH23" s="190"/>
      <c r="AI23" s="464"/>
      <c r="AJ23" s="190"/>
      <c r="AK23" s="190"/>
      <c r="AL23" s="190"/>
      <c r="AM23" s="190"/>
      <c r="AN23" s="190"/>
      <c r="AO23" s="190"/>
      <c r="AP23" s="190"/>
      <c r="AQ23" s="190"/>
      <c r="AR23" s="464"/>
      <c r="AS23" s="190"/>
      <c r="AT23" s="190"/>
      <c r="AU23" s="190"/>
      <c r="AV23" s="190"/>
      <c r="AW23" s="190"/>
      <c r="AX23" s="190"/>
      <c r="AY23" s="190"/>
      <c r="AZ23" s="464"/>
      <c r="BA23" s="190"/>
      <c r="BB23" s="190"/>
      <c r="BC23" s="190"/>
      <c r="BD23" s="190"/>
      <c r="BE23" s="190"/>
      <c r="BF23" s="190"/>
      <c r="BG23" s="190"/>
      <c r="BH23" s="190"/>
      <c r="BI23" s="464"/>
      <c r="BJ23" s="190"/>
      <c r="BK23" s="190"/>
      <c r="BL23" s="190"/>
      <c r="BM23" s="190"/>
      <c r="BN23" s="190"/>
      <c r="BO23" s="190"/>
      <c r="BP23" s="190"/>
      <c r="BQ23" s="190"/>
      <c r="BR23" s="190"/>
      <c r="BS23" s="464"/>
      <c r="BT23" s="190"/>
      <c r="BU23" s="190"/>
      <c r="BV23" s="464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</row>
    <row r="24" spans="1:102" s="192" customFormat="1" ht="12.75" customHeight="1">
      <c r="A24" s="190" t="s">
        <v>195</v>
      </c>
      <c r="B24" s="272"/>
      <c r="C24" s="196" t="s">
        <v>491</v>
      </c>
      <c r="D24" s="479"/>
      <c r="E24" s="436"/>
      <c r="F24" s="464"/>
      <c r="G24" s="464"/>
      <c r="H24" s="464"/>
      <c r="I24" s="464"/>
      <c r="J24" s="464"/>
      <c r="K24" s="190"/>
      <c r="L24" s="190"/>
      <c r="M24" s="463"/>
      <c r="N24" s="190"/>
      <c r="O24" s="463"/>
      <c r="P24" s="464"/>
      <c r="Q24" s="464"/>
      <c r="R24" s="190"/>
      <c r="S24" s="463"/>
      <c r="T24" s="464"/>
      <c r="U24" s="190"/>
      <c r="V24" s="190"/>
      <c r="W24" s="190"/>
      <c r="X24" s="463"/>
      <c r="Y24" s="190"/>
      <c r="Z24" s="464"/>
      <c r="AA24" s="190"/>
      <c r="AB24" s="190"/>
      <c r="AC24" s="190"/>
      <c r="AD24" s="190"/>
      <c r="AE24" s="190"/>
      <c r="AF24" s="190"/>
      <c r="AG24" s="190"/>
      <c r="AH24" s="190"/>
      <c r="AI24" s="464"/>
      <c r="AJ24" s="190"/>
      <c r="AK24" s="190"/>
      <c r="AL24" s="190"/>
      <c r="AM24" s="190"/>
      <c r="AN24" s="190"/>
      <c r="AO24" s="190"/>
      <c r="AP24" s="190"/>
      <c r="AQ24" s="190"/>
      <c r="AR24" s="464"/>
      <c r="AS24" s="190"/>
      <c r="AT24" s="190"/>
      <c r="AU24" s="190"/>
      <c r="AV24" s="190"/>
      <c r="AW24" s="190"/>
      <c r="AX24" s="190"/>
      <c r="AY24" s="190"/>
      <c r="AZ24" s="464"/>
      <c r="BA24" s="190"/>
      <c r="BB24" s="190"/>
      <c r="BC24" s="190"/>
      <c r="BD24" s="190"/>
      <c r="BE24" s="190"/>
      <c r="BF24" s="190"/>
      <c r="BG24" s="190"/>
      <c r="BH24" s="190"/>
      <c r="BI24" s="464"/>
      <c r="BJ24" s="190"/>
      <c r="BK24" s="190"/>
      <c r="BL24" s="190"/>
      <c r="BM24" s="190"/>
      <c r="BN24" s="190"/>
      <c r="BO24" s="190"/>
      <c r="BP24" s="190"/>
      <c r="BQ24" s="190"/>
      <c r="BR24" s="190"/>
      <c r="BS24" s="464"/>
      <c r="BT24" s="190"/>
      <c r="BU24" s="190"/>
      <c r="BV24" s="464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</row>
    <row r="25" spans="1:102" s="192" customFormat="1" ht="12.75" customHeight="1">
      <c r="A25" s="190" t="s">
        <v>184</v>
      </c>
      <c r="B25" s="272"/>
      <c r="C25" s="275" t="s">
        <v>492</v>
      </c>
      <c r="D25" s="478">
        <v>0</v>
      </c>
      <c r="E25" s="436">
        <v>1</v>
      </c>
      <c r="F25" s="464">
        <v>15</v>
      </c>
      <c r="G25" s="464">
        <v>15</v>
      </c>
      <c r="H25" s="464"/>
      <c r="I25" s="464"/>
      <c r="J25" s="464"/>
      <c r="K25" s="190"/>
      <c r="L25" s="190"/>
      <c r="M25" s="462">
        <v>1</v>
      </c>
      <c r="N25" s="190"/>
      <c r="O25" s="462">
        <v>1</v>
      </c>
      <c r="P25" s="464"/>
      <c r="Q25" s="464"/>
      <c r="R25" s="190"/>
      <c r="S25" s="190"/>
      <c r="T25" s="464"/>
      <c r="U25" s="190"/>
      <c r="V25" s="190"/>
      <c r="W25" s="190"/>
      <c r="X25" s="190"/>
      <c r="Y25" s="190"/>
      <c r="Z25" s="464"/>
      <c r="AA25" s="190"/>
      <c r="AB25" s="190"/>
      <c r="AC25" s="190"/>
      <c r="AD25" s="190"/>
      <c r="AE25" s="190"/>
      <c r="AF25" s="190"/>
      <c r="AG25" s="190"/>
      <c r="AH25" s="190"/>
      <c r="AI25" s="464"/>
      <c r="AJ25" s="190"/>
      <c r="AK25" s="190"/>
      <c r="AL25" s="190"/>
      <c r="AM25" s="190"/>
      <c r="AN25" s="190"/>
      <c r="AO25" s="190"/>
      <c r="AP25" s="190"/>
      <c r="AQ25" s="190"/>
      <c r="AR25" s="464"/>
      <c r="AS25" s="190"/>
      <c r="AT25" s="190"/>
      <c r="AU25" s="190"/>
      <c r="AV25" s="190"/>
      <c r="AW25" s="190"/>
      <c r="AX25" s="190"/>
      <c r="AY25" s="190"/>
      <c r="AZ25" s="464"/>
      <c r="BA25" s="190"/>
      <c r="BB25" s="190"/>
      <c r="BC25" s="190"/>
      <c r="BD25" s="190"/>
      <c r="BE25" s="190"/>
      <c r="BF25" s="190"/>
      <c r="BG25" s="190"/>
      <c r="BH25" s="190"/>
      <c r="BI25" s="464">
        <v>15</v>
      </c>
      <c r="BJ25" s="190"/>
      <c r="BK25" s="190"/>
      <c r="BL25" s="462">
        <v>1</v>
      </c>
      <c r="BM25" s="190"/>
      <c r="BN25" s="190"/>
      <c r="BO25" s="190"/>
      <c r="BP25" s="190"/>
      <c r="BQ25" s="462">
        <v>1</v>
      </c>
      <c r="BR25" s="190"/>
      <c r="BS25" s="464"/>
      <c r="BT25" s="190"/>
      <c r="BU25" s="190"/>
      <c r="BV25" s="464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</row>
    <row r="26" spans="1:102" s="192" customFormat="1" ht="12.75" customHeight="1">
      <c r="A26" s="190" t="s">
        <v>185</v>
      </c>
      <c r="B26" s="272"/>
      <c r="C26" s="275" t="s">
        <v>493</v>
      </c>
      <c r="D26" s="479"/>
      <c r="E26" s="436"/>
      <c r="F26" s="464"/>
      <c r="G26" s="464"/>
      <c r="H26" s="464"/>
      <c r="I26" s="464"/>
      <c r="J26" s="464"/>
      <c r="K26" s="190"/>
      <c r="L26" s="190"/>
      <c r="M26" s="463"/>
      <c r="N26" s="190"/>
      <c r="O26" s="463"/>
      <c r="P26" s="464"/>
      <c r="Q26" s="464"/>
      <c r="R26" s="190"/>
      <c r="S26" s="190"/>
      <c r="T26" s="464"/>
      <c r="U26" s="190"/>
      <c r="V26" s="190"/>
      <c r="W26" s="190"/>
      <c r="X26" s="190"/>
      <c r="Y26" s="190"/>
      <c r="Z26" s="464"/>
      <c r="AA26" s="190"/>
      <c r="AB26" s="190"/>
      <c r="AC26" s="190"/>
      <c r="AD26" s="190"/>
      <c r="AE26" s="190"/>
      <c r="AF26" s="190"/>
      <c r="AG26" s="190"/>
      <c r="AH26" s="190"/>
      <c r="AI26" s="464"/>
      <c r="AJ26" s="190"/>
      <c r="AK26" s="190"/>
      <c r="AL26" s="190"/>
      <c r="AM26" s="190"/>
      <c r="AN26" s="190"/>
      <c r="AO26" s="190"/>
      <c r="AP26" s="190"/>
      <c r="AQ26" s="190"/>
      <c r="AR26" s="464"/>
      <c r="AS26" s="190"/>
      <c r="AT26" s="190"/>
      <c r="AU26" s="190"/>
      <c r="AV26" s="190"/>
      <c r="AW26" s="190"/>
      <c r="AX26" s="190"/>
      <c r="AY26" s="190"/>
      <c r="AZ26" s="464"/>
      <c r="BA26" s="190"/>
      <c r="BB26" s="190"/>
      <c r="BC26" s="190"/>
      <c r="BD26" s="190"/>
      <c r="BE26" s="190"/>
      <c r="BF26" s="190"/>
      <c r="BG26" s="190"/>
      <c r="BH26" s="190"/>
      <c r="BI26" s="464"/>
      <c r="BJ26" s="190"/>
      <c r="BK26" s="190"/>
      <c r="BL26" s="463"/>
      <c r="BM26" s="190"/>
      <c r="BN26" s="190"/>
      <c r="BO26" s="190"/>
      <c r="BP26" s="190"/>
      <c r="BQ26" s="463"/>
      <c r="BR26" s="190"/>
      <c r="BS26" s="464"/>
      <c r="BT26" s="190"/>
      <c r="BU26" s="190"/>
      <c r="BV26" s="464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</row>
    <row r="27" spans="1:102" s="192" customFormat="1" ht="12.75" customHeight="1">
      <c r="A27" s="190">
        <v>9</v>
      </c>
      <c r="B27" s="272"/>
      <c r="C27" s="493" t="s">
        <v>196</v>
      </c>
      <c r="D27" s="187">
        <v>0</v>
      </c>
      <c r="E27" s="187">
        <v>1</v>
      </c>
      <c r="F27" s="187">
        <v>30</v>
      </c>
      <c r="G27" s="187"/>
      <c r="H27" s="187"/>
      <c r="I27" s="187"/>
      <c r="J27" s="187"/>
      <c r="K27" s="190">
        <v>30</v>
      </c>
      <c r="L27" s="190"/>
      <c r="M27" s="190">
        <v>2</v>
      </c>
      <c r="N27" s="190">
        <v>2</v>
      </c>
      <c r="O27" s="190"/>
      <c r="P27" s="187"/>
      <c r="Q27" s="187"/>
      <c r="R27" s="190"/>
      <c r="S27" s="190"/>
      <c r="T27" s="187"/>
      <c r="U27" s="190"/>
      <c r="V27" s="190"/>
      <c r="W27" s="190"/>
      <c r="X27" s="190"/>
      <c r="Y27" s="190"/>
      <c r="Z27" s="187"/>
      <c r="AA27" s="190"/>
      <c r="AB27" s="190"/>
      <c r="AC27" s="190"/>
      <c r="AD27" s="190"/>
      <c r="AE27" s="190"/>
      <c r="AF27" s="190"/>
      <c r="AG27" s="190"/>
      <c r="AH27" s="190"/>
      <c r="AI27" s="187"/>
      <c r="AJ27" s="190"/>
      <c r="AK27" s="190"/>
      <c r="AL27" s="190"/>
      <c r="AM27" s="190"/>
      <c r="AN27" s="190"/>
      <c r="AO27" s="190"/>
      <c r="AP27" s="190"/>
      <c r="AQ27" s="190"/>
      <c r="AR27" s="187"/>
      <c r="AS27" s="190"/>
      <c r="AT27" s="190"/>
      <c r="AU27" s="190"/>
      <c r="AV27" s="190"/>
      <c r="AW27" s="190"/>
      <c r="AX27" s="190"/>
      <c r="AY27" s="190"/>
      <c r="AZ27" s="187"/>
      <c r="BA27" s="190"/>
      <c r="BB27" s="190"/>
      <c r="BC27" s="190"/>
      <c r="BD27" s="190"/>
      <c r="BE27" s="190"/>
      <c r="BF27" s="190"/>
      <c r="BG27" s="190"/>
      <c r="BH27" s="190"/>
      <c r="BI27" s="187"/>
      <c r="BJ27" s="190"/>
      <c r="BK27" s="190"/>
      <c r="BL27" s="190"/>
      <c r="BM27" s="190"/>
      <c r="BN27" s="190"/>
      <c r="BO27" s="190"/>
      <c r="BP27" s="190"/>
      <c r="BQ27" s="190"/>
      <c r="BR27" s="190"/>
      <c r="BS27" s="187"/>
      <c r="BT27" s="190"/>
      <c r="BU27" s="190"/>
      <c r="BV27" s="187"/>
      <c r="BW27" s="190"/>
      <c r="BX27" s="276">
        <v>30</v>
      </c>
      <c r="BY27" s="277">
        <v>2</v>
      </c>
      <c r="BZ27" s="277">
        <v>2</v>
      </c>
      <c r="CA27" s="277"/>
      <c r="CB27" s="277"/>
      <c r="CC27" s="277"/>
      <c r="CD27" s="277"/>
      <c r="CE27" s="277"/>
      <c r="CF27" s="277"/>
      <c r="CG27" s="277"/>
      <c r="CH27" s="277"/>
      <c r="CI27" s="277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</row>
    <row r="28" spans="1:102" s="192" customFormat="1" ht="18" customHeight="1">
      <c r="A28" s="277">
        <v>10</v>
      </c>
      <c r="B28" s="278"/>
      <c r="C28" s="197" t="s">
        <v>347</v>
      </c>
      <c r="D28" s="187">
        <v>0</v>
      </c>
      <c r="E28" s="187">
        <v>1</v>
      </c>
      <c r="F28" s="187">
        <v>105</v>
      </c>
      <c r="G28" s="187"/>
      <c r="H28" s="187"/>
      <c r="I28" s="198">
        <v>105</v>
      </c>
      <c r="J28" s="187"/>
      <c r="K28" s="190"/>
      <c r="L28" s="190"/>
      <c r="M28" s="190">
        <v>10</v>
      </c>
      <c r="N28" s="190">
        <v>10</v>
      </c>
      <c r="O28" s="190">
        <v>6</v>
      </c>
      <c r="P28" s="187"/>
      <c r="Q28" s="187"/>
      <c r="R28" s="190"/>
      <c r="S28" s="190"/>
      <c r="T28" s="187"/>
      <c r="U28" s="190"/>
      <c r="V28" s="190"/>
      <c r="W28" s="190"/>
      <c r="X28" s="190"/>
      <c r="Y28" s="190"/>
      <c r="Z28" s="187"/>
      <c r="AA28" s="190"/>
      <c r="AB28" s="190"/>
      <c r="AC28" s="190"/>
      <c r="AD28" s="190"/>
      <c r="AE28" s="190"/>
      <c r="AF28" s="190"/>
      <c r="AG28" s="190"/>
      <c r="AH28" s="190"/>
      <c r="AI28" s="187"/>
      <c r="AJ28" s="190"/>
      <c r="AK28" s="190"/>
      <c r="AL28" s="190"/>
      <c r="AM28" s="190"/>
      <c r="AN28" s="190"/>
      <c r="AO28" s="190"/>
      <c r="AP28" s="190"/>
      <c r="AQ28" s="190"/>
      <c r="AR28" s="187"/>
      <c r="AS28" s="190"/>
      <c r="AT28" s="190"/>
      <c r="AU28" s="190"/>
      <c r="AV28" s="190"/>
      <c r="AW28" s="190"/>
      <c r="AX28" s="190"/>
      <c r="AY28" s="190"/>
      <c r="AZ28" s="187"/>
      <c r="BA28" s="190"/>
      <c r="BB28" s="190"/>
      <c r="BC28" s="190"/>
      <c r="BD28" s="190"/>
      <c r="BE28" s="190"/>
      <c r="BF28" s="190"/>
      <c r="BG28" s="190"/>
      <c r="BH28" s="190"/>
      <c r="BI28" s="187"/>
      <c r="BJ28" s="190"/>
      <c r="BK28" s="190"/>
      <c r="BL28" s="190"/>
      <c r="BM28" s="190"/>
      <c r="BN28" s="190"/>
      <c r="BO28" s="190"/>
      <c r="BP28" s="190"/>
      <c r="BQ28" s="190"/>
      <c r="BR28" s="190"/>
      <c r="BS28" s="187"/>
      <c r="BT28" s="190"/>
      <c r="BU28" s="190"/>
      <c r="BV28" s="187">
        <v>105</v>
      </c>
      <c r="BW28" s="190"/>
      <c r="BX28" s="190"/>
      <c r="BY28" s="190">
        <v>10</v>
      </c>
      <c r="BZ28" s="190">
        <v>10</v>
      </c>
      <c r="CA28" s="190"/>
      <c r="CB28" s="190"/>
      <c r="CC28" s="190"/>
      <c r="CD28" s="190"/>
      <c r="CE28" s="190"/>
      <c r="CF28" s="190"/>
      <c r="CG28" s="190"/>
      <c r="CH28" s="190"/>
      <c r="CI28" s="190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</row>
    <row r="29" spans="1:102" s="192" customFormat="1" ht="12.75">
      <c r="A29" s="190">
        <v>11</v>
      </c>
      <c r="B29" s="190"/>
      <c r="C29" s="195" t="s">
        <v>348</v>
      </c>
      <c r="D29" s="187">
        <v>0</v>
      </c>
      <c r="E29" s="187">
        <v>1</v>
      </c>
      <c r="F29" s="187"/>
      <c r="G29" s="187"/>
      <c r="H29" s="187"/>
      <c r="I29" s="187"/>
      <c r="J29" s="187"/>
      <c r="K29" s="190"/>
      <c r="L29" s="190"/>
      <c r="M29" s="190">
        <v>15</v>
      </c>
      <c r="N29" s="190">
        <v>15</v>
      </c>
      <c r="O29" s="190">
        <v>5</v>
      </c>
      <c r="P29" s="187"/>
      <c r="Q29" s="187"/>
      <c r="R29" s="190"/>
      <c r="S29" s="190"/>
      <c r="T29" s="187"/>
      <c r="U29" s="190"/>
      <c r="V29" s="190"/>
      <c r="W29" s="190"/>
      <c r="X29" s="190"/>
      <c r="Y29" s="190"/>
      <c r="Z29" s="187"/>
      <c r="AA29" s="190"/>
      <c r="AB29" s="190"/>
      <c r="AC29" s="190"/>
      <c r="AD29" s="190"/>
      <c r="AE29" s="190"/>
      <c r="AF29" s="190"/>
      <c r="AG29" s="190"/>
      <c r="AH29" s="190"/>
      <c r="AI29" s="187"/>
      <c r="AJ29" s="190"/>
      <c r="AK29" s="190"/>
      <c r="AL29" s="190"/>
      <c r="AM29" s="190"/>
      <c r="AN29" s="190"/>
      <c r="AO29" s="190"/>
      <c r="AP29" s="190"/>
      <c r="AQ29" s="190"/>
      <c r="AR29" s="187"/>
      <c r="AS29" s="190"/>
      <c r="AT29" s="190"/>
      <c r="AU29" s="190"/>
      <c r="AV29" s="190"/>
      <c r="AW29" s="190"/>
      <c r="AX29" s="190"/>
      <c r="AY29" s="190"/>
      <c r="AZ29" s="187"/>
      <c r="BA29" s="190"/>
      <c r="BB29" s="190"/>
      <c r="BC29" s="190"/>
      <c r="BD29" s="190"/>
      <c r="BE29" s="190"/>
      <c r="BF29" s="190"/>
      <c r="BG29" s="190"/>
      <c r="BH29" s="190"/>
      <c r="BI29" s="187"/>
      <c r="BJ29" s="190"/>
      <c r="BK29" s="190"/>
      <c r="BL29" s="190"/>
      <c r="BM29" s="190"/>
      <c r="BN29" s="190"/>
      <c r="BO29" s="190"/>
      <c r="BP29" s="190"/>
      <c r="BQ29" s="190"/>
      <c r="BR29" s="190"/>
      <c r="BS29" s="187"/>
      <c r="BT29" s="190"/>
      <c r="BU29" s="190"/>
      <c r="BV29" s="187"/>
      <c r="BW29" s="190"/>
      <c r="BX29" s="190"/>
      <c r="BY29" s="190">
        <v>15</v>
      </c>
      <c r="BZ29" s="190">
        <v>15</v>
      </c>
      <c r="CA29" s="190"/>
      <c r="CB29" s="190"/>
      <c r="CC29" s="190"/>
      <c r="CD29" s="190"/>
      <c r="CE29" s="190"/>
      <c r="CF29" s="190"/>
      <c r="CG29" s="190"/>
      <c r="CH29" s="190"/>
      <c r="CI29" s="190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</row>
    <row r="30" spans="1:87" s="192" customFormat="1" ht="15.75" customHeight="1">
      <c r="A30" s="436" t="s">
        <v>13</v>
      </c>
      <c r="B30" s="436"/>
      <c r="C30" s="436"/>
      <c r="D30" s="230">
        <f aca="true" t="shared" si="0" ref="D30:I30">SUM(D15:D29)</f>
        <v>2</v>
      </c>
      <c r="E30" s="245">
        <f t="shared" si="0"/>
        <v>14</v>
      </c>
      <c r="F30" s="245">
        <f t="shared" si="0"/>
        <v>540</v>
      </c>
      <c r="G30" s="245">
        <f t="shared" si="0"/>
        <v>120</v>
      </c>
      <c r="H30" s="245">
        <f t="shared" si="0"/>
        <v>270</v>
      </c>
      <c r="I30" s="245">
        <f t="shared" si="0"/>
        <v>120</v>
      </c>
      <c r="J30" s="207"/>
      <c r="K30" s="207">
        <f>SUM(K15:K28)</f>
        <v>30</v>
      </c>
      <c r="L30" s="207"/>
      <c r="M30" s="245">
        <f>SUM(M15:M29)</f>
        <v>47</v>
      </c>
      <c r="N30" s="245">
        <f>SUM(N15:N29)</f>
        <v>28</v>
      </c>
      <c r="O30" s="245">
        <f>SUM(O15:O29)</f>
        <v>23</v>
      </c>
      <c r="P30" s="245">
        <f>SUM(P15:P29)</f>
        <v>60</v>
      </c>
      <c r="Q30" s="245">
        <f>SUM(Q15:Q29)</f>
        <v>30</v>
      </c>
      <c r="R30" s="207"/>
      <c r="S30" s="245">
        <f>SUM(S15:S29)</f>
        <v>4</v>
      </c>
      <c r="T30" s="245">
        <f>SUM(T15:T29)</f>
        <v>15</v>
      </c>
      <c r="U30" s="207"/>
      <c r="V30" s="207"/>
      <c r="W30" s="245">
        <f>SUM(W15:W29)</f>
        <v>1</v>
      </c>
      <c r="X30" s="245">
        <f>SUM(X15:X29)</f>
        <v>5</v>
      </c>
      <c r="Y30" s="245">
        <f>SUM(Y15:Y29)</f>
        <v>0</v>
      </c>
      <c r="Z30" s="245">
        <f>SUM(Z15:Z29)</f>
        <v>30</v>
      </c>
      <c r="AA30" s="207"/>
      <c r="AB30" s="245">
        <f>SUM(AB15:AB29)</f>
        <v>1</v>
      </c>
      <c r="AC30" s="245">
        <f>SUM(AC15:AC29)</f>
        <v>0</v>
      </c>
      <c r="AD30" s="207"/>
      <c r="AE30" s="207"/>
      <c r="AF30" s="245">
        <f>SUM(AF15:AF29)</f>
        <v>0</v>
      </c>
      <c r="AG30" s="245">
        <f>SUM(AG15:AG29)</f>
        <v>1</v>
      </c>
      <c r="AH30" s="245">
        <f>SUM(AH15:AH29)</f>
        <v>0</v>
      </c>
      <c r="AI30" s="207">
        <f>SUM(AI15:AI29)</f>
        <v>60</v>
      </c>
      <c r="AJ30" s="207"/>
      <c r="AK30" s="245">
        <f>SUM(AK15:AK29)</f>
        <v>2</v>
      </c>
      <c r="AL30" s="207"/>
      <c r="AM30" s="207"/>
      <c r="AN30" s="207"/>
      <c r="AO30" s="207"/>
      <c r="AP30" s="245">
        <f>SUM(AP15:AP29)</f>
        <v>2</v>
      </c>
      <c r="AQ30" s="245">
        <f>SUM(AQ15:AQ29)</f>
        <v>0</v>
      </c>
      <c r="AR30" s="207">
        <f>SUM(AR15:AR29)</f>
        <v>60</v>
      </c>
      <c r="AS30" s="207"/>
      <c r="AT30" s="245">
        <f>SUM(AT15:AT29)</f>
        <v>2</v>
      </c>
      <c r="AU30" s="207"/>
      <c r="AV30" s="207"/>
      <c r="AW30" s="207"/>
      <c r="AX30" s="207"/>
      <c r="AY30" s="245">
        <f>SUM(AY15:AY29)</f>
        <v>2</v>
      </c>
      <c r="AZ30" s="245">
        <f>SUM(AZ15:AZ29)</f>
        <v>45</v>
      </c>
      <c r="BA30" s="245">
        <f>SUM(BA15:BA29)</f>
        <v>60</v>
      </c>
      <c r="BB30" s="207"/>
      <c r="BC30" s="207">
        <f>SUM(BC15:BC29)</f>
        <v>6</v>
      </c>
      <c r="BD30" s="207"/>
      <c r="BE30" s="207"/>
      <c r="BF30" s="207"/>
      <c r="BG30" s="207"/>
      <c r="BH30" s="207">
        <f>SUM(BH15:BH29)</f>
        <v>6</v>
      </c>
      <c r="BI30" s="245">
        <f>SUM(BI15:BI29)</f>
        <v>15</v>
      </c>
      <c r="BJ30" s="207">
        <f>SUM(BJ15:BJ29)</f>
        <v>30</v>
      </c>
      <c r="BK30" s="207"/>
      <c r="BL30" s="245">
        <f>SUM(BL15:BL29)</f>
        <v>3</v>
      </c>
      <c r="BM30" s="207"/>
      <c r="BN30" s="207"/>
      <c r="BO30" s="207"/>
      <c r="BP30" s="207"/>
      <c r="BQ30" s="245">
        <f>SUM(BQ15:BQ29)</f>
        <v>3</v>
      </c>
      <c r="BR30" s="245">
        <f>SUM(BR15:BR29)</f>
        <v>0</v>
      </c>
      <c r="BS30" s="207"/>
      <c r="BT30" s="207"/>
      <c r="BU30" s="245">
        <f>SUM(BU15:BU29)</f>
        <v>0</v>
      </c>
      <c r="BV30" s="207">
        <f>SUM(BV15:BV29)</f>
        <v>105</v>
      </c>
      <c r="BW30" s="207"/>
      <c r="BX30" s="207">
        <f>SUM(BX15:BX29)</f>
        <v>30</v>
      </c>
      <c r="BY30" s="207">
        <f>SUM(BY15:BY29)</f>
        <v>27</v>
      </c>
      <c r="BZ30" s="245">
        <f>SUM(BZ15:BZ29)</f>
        <v>27</v>
      </c>
      <c r="CA30" s="190"/>
      <c r="CB30" s="190"/>
      <c r="CC30" s="190"/>
      <c r="CD30" s="190"/>
      <c r="CE30" s="190"/>
      <c r="CF30" s="190"/>
      <c r="CG30" s="190"/>
      <c r="CH30" s="190"/>
      <c r="CI30" s="190"/>
    </row>
    <row r="31" spans="1:87" s="192" customFormat="1" ht="15.75">
      <c r="A31" s="454" t="s">
        <v>429</v>
      </c>
      <c r="B31" s="454"/>
      <c r="C31" s="454"/>
      <c r="D31" s="454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  <c r="BB31" s="475"/>
      <c r="BC31" s="475"/>
      <c r="BD31" s="475"/>
      <c r="BE31" s="475"/>
      <c r="BF31" s="475"/>
      <c r="BG31" s="475"/>
      <c r="BH31" s="475"/>
      <c r="BI31" s="475"/>
      <c r="BJ31" s="475"/>
      <c r="BK31" s="475"/>
      <c r="BL31" s="475"/>
      <c r="BM31" s="475"/>
      <c r="BN31" s="475"/>
      <c r="BO31" s="475"/>
      <c r="BP31" s="475"/>
      <c r="BQ31" s="475"/>
      <c r="BR31" s="475"/>
      <c r="BS31" s="475"/>
      <c r="BT31" s="475"/>
      <c r="BU31" s="475"/>
      <c r="BV31" s="475"/>
      <c r="BW31" s="475"/>
      <c r="BX31" s="475"/>
      <c r="BY31" s="475"/>
      <c r="BZ31" s="475"/>
      <c r="CA31" s="475"/>
      <c r="CB31" s="475"/>
      <c r="CC31" s="475"/>
      <c r="CD31" s="475"/>
      <c r="CE31" s="475"/>
      <c r="CF31" s="475"/>
      <c r="CG31" s="475"/>
      <c r="CH31" s="475"/>
      <c r="CI31" s="475"/>
    </row>
    <row r="32" spans="1:87" s="192" customFormat="1" ht="12.75">
      <c r="A32" s="190">
        <v>1</v>
      </c>
      <c r="B32" s="473" t="s">
        <v>186</v>
      </c>
      <c r="C32" s="474"/>
      <c r="D32" s="300"/>
      <c r="E32" s="240">
        <v>1</v>
      </c>
      <c r="F32" s="240">
        <v>60</v>
      </c>
      <c r="G32" s="240">
        <v>30</v>
      </c>
      <c r="H32" s="240">
        <v>30</v>
      </c>
      <c r="I32" s="240"/>
      <c r="J32" s="240"/>
      <c r="K32" s="240"/>
      <c r="L32" s="240"/>
      <c r="M32" s="240">
        <v>5</v>
      </c>
      <c r="N32" s="240"/>
      <c r="O32" s="240">
        <v>3</v>
      </c>
      <c r="P32" s="240">
        <v>30</v>
      </c>
      <c r="Q32" s="240">
        <v>30</v>
      </c>
      <c r="R32" s="240"/>
      <c r="S32" s="240">
        <v>5</v>
      </c>
      <c r="T32" s="240"/>
      <c r="U32" s="240"/>
      <c r="V32" s="240"/>
      <c r="W32" s="240"/>
      <c r="X32" s="240">
        <v>5</v>
      </c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79"/>
    </row>
    <row r="33" spans="1:87" s="192" customFormat="1" ht="12.75">
      <c r="A33" s="279">
        <v>2</v>
      </c>
      <c r="B33" s="279"/>
      <c r="C33" s="199" t="s">
        <v>187</v>
      </c>
      <c r="D33" s="300">
        <v>1</v>
      </c>
      <c r="E33" s="240"/>
      <c r="F33" s="240">
        <v>60</v>
      </c>
      <c r="G33" s="240">
        <v>30</v>
      </c>
      <c r="H33" s="240">
        <v>30</v>
      </c>
      <c r="I33" s="240"/>
      <c r="J33" s="240"/>
      <c r="K33" s="240"/>
      <c r="L33" s="240"/>
      <c r="M33" s="240">
        <v>5</v>
      </c>
      <c r="N33" s="240"/>
      <c r="O33" s="240">
        <v>3</v>
      </c>
      <c r="P33" s="240"/>
      <c r="Q33" s="240"/>
      <c r="R33" s="240"/>
      <c r="S33" s="240"/>
      <c r="T33" s="240"/>
      <c r="U33" s="240"/>
      <c r="V33" s="240"/>
      <c r="W33" s="240"/>
      <c r="X33" s="240"/>
      <c r="Y33" s="240">
        <v>30</v>
      </c>
      <c r="Z33" s="240">
        <v>30</v>
      </c>
      <c r="AA33" s="240"/>
      <c r="AB33" s="240">
        <v>5</v>
      </c>
      <c r="AC33" s="240"/>
      <c r="AD33" s="240"/>
      <c r="AE33" s="240"/>
      <c r="AF33" s="240"/>
      <c r="AG33" s="240">
        <v>5</v>
      </c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79"/>
    </row>
    <row r="34" spans="1:87" s="192" customFormat="1" ht="12.75">
      <c r="A34" s="279">
        <v>3</v>
      </c>
      <c r="B34" s="279"/>
      <c r="C34" s="199" t="s">
        <v>354</v>
      </c>
      <c r="D34" s="240"/>
      <c r="E34" s="240">
        <v>1</v>
      </c>
      <c r="F34" s="240">
        <v>60</v>
      </c>
      <c r="G34" s="240">
        <v>30</v>
      </c>
      <c r="H34" s="240">
        <v>30</v>
      </c>
      <c r="I34" s="240"/>
      <c r="J34" s="240"/>
      <c r="K34" s="240"/>
      <c r="L34" s="240"/>
      <c r="M34" s="240">
        <v>5</v>
      </c>
      <c r="N34" s="240"/>
      <c r="O34" s="240">
        <v>3</v>
      </c>
      <c r="P34" s="240">
        <v>30</v>
      </c>
      <c r="Q34" s="240">
        <v>30</v>
      </c>
      <c r="R34" s="240"/>
      <c r="S34" s="240">
        <v>5</v>
      </c>
      <c r="T34" s="240"/>
      <c r="U34" s="240"/>
      <c r="V34" s="240"/>
      <c r="W34" s="240"/>
      <c r="X34" s="240">
        <v>5</v>
      </c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79"/>
    </row>
    <row r="35" spans="1:87" s="192" customFormat="1" ht="12.75">
      <c r="A35" s="279">
        <v>4</v>
      </c>
      <c r="B35" s="279"/>
      <c r="C35" s="199" t="s">
        <v>355</v>
      </c>
      <c r="D35" s="240">
        <v>1</v>
      </c>
      <c r="E35" s="240"/>
      <c r="F35" s="240">
        <v>60</v>
      </c>
      <c r="G35" s="240">
        <v>30</v>
      </c>
      <c r="H35" s="240">
        <v>15</v>
      </c>
      <c r="I35" s="240">
        <v>15</v>
      </c>
      <c r="J35" s="240"/>
      <c r="K35" s="240"/>
      <c r="L35" s="240"/>
      <c r="M35" s="240">
        <v>4</v>
      </c>
      <c r="N35" s="240"/>
      <c r="O35" s="240">
        <v>1</v>
      </c>
      <c r="P35" s="240"/>
      <c r="Q35" s="240"/>
      <c r="R35" s="240"/>
      <c r="S35" s="240"/>
      <c r="T35" s="240"/>
      <c r="U35" s="240"/>
      <c r="V35" s="240"/>
      <c r="W35" s="240"/>
      <c r="X35" s="240"/>
      <c r="Y35" s="240">
        <v>30</v>
      </c>
      <c r="Z35" s="240">
        <v>15</v>
      </c>
      <c r="AA35" s="240"/>
      <c r="AB35" s="240">
        <v>3</v>
      </c>
      <c r="AC35" s="240">
        <v>15</v>
      </c>
      <c r="AD35" s="240"/>
      <c r="AE35" s="240"/>
      <c r="AF35" s="240">
        <v>1</v>
      </c>
      <c r="AG35" s="240">
        <v>4</v>
      </c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79"/>
    </row>
    <row r="36" spans="1:87" s="192" customFormat="1" ht="12.75">
      <c r="A36" s="279">
        <v>5</v>
      </c>
      <c r="B36" s="279"/>
      <c r="C36" s="199" t="s">
        <v>494</v>
      </c>
      <c r="D36" s="240">
        <v>0</v>
      </c>
      <c r="E36" s="240">
        <v>1</v>
      </c>
      <c r="F36" s="240">
        <v>30</v>
      </c>
      <c r="G36" s="240">
        <v>15</v>
      </c>
      <c r="H36" s="240"/>
      <c r="I36" s="240">
        <v>15</v>
      </c>
      <c r="J36" s="240"/>
      <c r="K36" s="240"/>
      <c r="L36" s="240"/>
      <c r="M36" s="240">
        <v>3</v>
      </c>
      <c r="N36" s="240"/>
      <c r="O36" s="240">
        <v>2</v>
      </c>
      <c r="P36" s="240">
        <v>15</v>
      </c>
      <c r="Q36" s="240"/>
      <c r="R36" s="240"/>
      <c r="S36" s="240">
        <v>1</v>
      </c>
      <c r="T36" s="240"/>
      <c r="U36" s="240">
        <v>15</v>
      </c>
      <c r="V36" s="240"/>
      <c r="W36" s="240">
        <v>2</v>
      </c>
      <c r="X36" s="240">
        <v>3</v>
      </c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79"/>
    </row>
    <row r="37" spans="1:87" s="192" customFormat="1" ht="12.75">
      <c r="A37" s="279">
        <v>6</v>
      </c>
      <c r="B37" s="279"/>
      <c r="C37" s="199" t="s">
        <v>495</v>
      </c>
      <c r="D37" s="240">
        <v>0</v>
      </c>
      <c r="E37" s="240">
        <v>1</v>
      </c>
      <c r="F37" s="240">
        <v>15</v>
      </c>
      <c r="G37" s="240">
        <v>15</v>
      </c>
      <c r="H37" s="240"/>
      <c r="I37" s="240"/>
      <c r="J37" s="240"/>
      <c r="K37" s="240"/>
      <c r="L37" s="240"/>
      <c r="M37" s="240">
        <v>1</v>
      </c>
      <c r="N37" s="240"/>
      <c r="O37" s="240">
        <v>1</v>
      </c>
      <c r="P37" s="240"/>
      <c r="Q37" s="240"/>
      <c r="R37" s="240"/>
      <c r="S37" s="240"/>
      <c r="T37" s="240"/>
      <c r="U37" s="240"/>
      <c r="V37" s="240"/>
      <c r="W37" s="240"/>
      <c r="X37" s="240"/>
      <c r="Y37" s="240">
        <v>15</v>
      </c>
      <c r="Z37" s="240"/>
      <c r="AA37" s="240"/>
      <c r="AB37" s="240">
        <v>1</v>
      </c>
      <c r="AC37" s="240"/>
      <c r="AD37" s="240"/>
      <c r="AE37" s="240"/>
      <c r="AF37" s="240"/>
      <c r="AG37" s="240">
        <v>1</v>
      </c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79"/>
    </row>
    <row r="38" spans="1:87" s="192" customFormat="1" ht="12.75">
      <c r="A38" s="279">
        <v>7</v>
      </c>
      <c r="B38" s="279"/>
      <c r="C38" s="313" t="s">
        <v>358</v>
      </c>
      <c r="D38" s="301">
        <v>0</v>
      </c>
      <c r="E38" s="240">
        <v>1</v>
      </c>
      <c r="F38" s="240">
        <v>45</v>
      </c>
      <c r="G38" s="240">
        <v>15</v>
      </c>
      <c r="H38" s="240"/>
      <c r="I38" s="240">
        <v>30</v>
      </c>
      <c r="J38" s="240"/>
      <c r="K38" s="240"/>
      <c r="L38" s="240"/>
      <c r="M38" s="240">
        <v>4</v>
      </c>
      <c r="N38" s="240">
        <v>2</v>
      </c>
      <c r="O38" s="240">
        <v>1</v>
      </c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>
        <v>15</v>
      </c>
      <c r="AI38" s="240"/>
      <c r="AJ38" s="240"/>
      <c r="AK38" s="240">
        <v>2</v>
      </c>
      <c r="AL38" s="240">
        <v>30</v>
      </c>
      <c r="AM38" s="240"/>
      <c r="AN38" s="240">
        <v>2</v>
      </c>
      <c r="AO38" s="240"/>
      <c r="AP38" s="240">
        <v>4</v>
      </c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79"/>
    </row>
    <row r="39" spans="1:87" s="192" customFormat="1" ht="25.5">
      <c r="A39" s="279">
        <v>8</v>
      </c>
      <c r="B39" s="279"/>
      <c r="C39" s="200" t="s">
        <v>496</v>
      </c>
      <c r="D39" s="301">
        <v>1</v>
      </c>
      <c r="E39" s="240"/>
      <c r="F39" s="240">
        <v>60</v>
      </c>
      <c r="G39" s="240">
        <v>30</v>
      </c>
      <c r="H39" s="240">
        <v>30</v>
      </c>
      <c r="I39" s="240">
        <v>0</v>
      </c>
      <c r="J39" s="240"/>
      <c r="K39" s="240"/>
      <c r="L39" s="240"/>
      <c r="M39" s="240">
        <v>5</v>
      </c>
      <c r="N39" s="240"/>
      <c r="O39" s="240">
        <v>3</v>
      </c>
      <c r="P39" s="240">
        <v>30</v>
      </c>
      <c r="Q39" s="240">
        <v>30</v>
      </c>
      <c r="R39" s="240"/>
      <c r="S39" s="240">
        <v>5</v>
      </c>
      <c r="T39" s="240"/>
      <c r="U39" s="240"/>
      <c r="V39" s="240"/>
      <c r="W39" s="240"/>
      <c r="X39" s="240">
        <v>5</v>
      </c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79"/>
    </row>
    <row r="40" spans="1:87" s="192" customFormat="1" ht="12.75">
      <c r="A40" s="279">
        <v>9</v>
      </c>
      <c r="B40" s="279"/>
      <c r="C40" s="199" t="s">
        <v>360</v>
      </c>
      <c r="D40" s="240"/>
      <c r="E40" s="240">
        <v>1</v>
      </c>
      <c r="F40" s="240">
        <v>30</v>
      </c>
      <c r="G40" s="240"/>
      <c r="H40" s="240">
        <v>30</v>
      </c>
      <c r="I40" s="240"/>
      <c r="J40" s="240"/>
      <c r="K40" s="240"/>
      <c r="L40" s="240"/>
      <c r="M40" s="240">
        <v>2</v>
      </c>
      <c r="N40" s="240"/>
      <c r="O40" s="240">
        <v>1</v>
      </c>
      <c r="P40" s="240"/>
      <c r="Q40" s="240">
        <v>30</v>
      </c>
      <c r="R40" s="240"/>
      <c r="S40" s="240">
        <v>2</v>
      </c>
      <c r="T40" s="240"/>
      <c r="U40" s="240"/>
      <c r="V40" s="240"/>
      <c r="W40" s="240"/>
      <c r="X40" s="240">
        <v>2</v>
      </c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79"/>
    </row>
    <row r="41" spans="1:87" s="192" customFormat="1" ht="12.75">
      <c r="A41" s="279">
        <v>10</v>
      </c>
      <c r="B41" s="279"/>
      <c r="C41" s="199" t="s">
        <v>497</v>
      </c>
      <c r="D41" s="240">
        <v>1</v>
      </c>
      <c r="E41" s="240"/>
      <c r="F41" s="240">
        <v>105</v>
      </c>
      <c r="G41" s="240">
        <v>60</v>
      </c>
      <c r="H41" s="240">
        <v>15</v>
      </c>
      <c r="I41" s="240">
        <v>30</v>
      </c>
      <c r="J41" s="240"/>
      <c r="K41" s="240"/>
      <c r="L41" s="240"/>
      <c r="M41" s="240">
        <v>7</v>
      </c>
      <c r="N41" s="240">
        <v>2</v>
      </c>
      <c r="O41" s="240">
        <v>4</v>
      </c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>
        <v>60</v>
      </c>
      <c r="AR41" s="240">
        <v>15</v>
      </c>
      <c r="AS41" s="240"/>
      <c r="AT41" s="240">
        <v>5</v>
      </c>
      <c r="AU41" s="240">
        <v>30</v>
      </c>
      <c r="AV41" s="240"/>
      <c r="AW41" s="240"/>
      <c r="AX41" s="240">
        <v>2</v>
      </c>
      <c r="AY41" s="240">
        <v>7</v>
      </c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79"/>
    </row>
    <row r="42" spans="1:87" s="192" customFormat="1" ht="25.5">
      <c r="A42" s="279">
        <v>11</v>
      </c>
      <c r="B42" s="279"/>
      <c r="C42" s="200" t="s">
        <v>498</v>
      </c>
      <c r="D42" s="240">
        <v>1</v>
      </c>
      <c r="E42" s="240"/>
      <c r="F42" s="240">
        <v>120</v>
      </c>
      <c r="G42" s="240">
        <v>30</v>
      </c>
      <c r="H42" s="240">
        <v>30</v>
      </c>
      <c r="I42" s="240">
        <v>60</v>
      </c>
      <c r="J42" s="240"/>
      <c r="K42" s="240"/>
      <c r="L42" s="240"/>
      <c r="M42" s="240">
        <v>9</v>
      </c>
      <c r="N42" s="240">
        <v>5</v>
      </c>
      <c r="O42" s="240">
        <v>4</v>
      </c>
      <c r="P42" s="240"/>
      <c r="Q42" s="240"/>
      <c r="R42" s="240"/>
      <c r="S42" s="240"/>
      <c r="T42" s="240"/>
      <c r="U42" s="240"/>
      <c r="V42" s="240"/>
      <c r="W42" s="240"/>
      <c r="X42" s="240"/>
      <c r="Y42" s="240">
        <v>30</v>
      </c>
      <c r="Z42" s="240">
        <v>30</v>
      </c>
      <c r="AA42" s="240"/>
      <c r="AB42" s="240">
        <v>4</v>
      </c>
      <c r="AC42" s="240">
        <v>60</v>
      </c>
      <c r="AD42" s="240"/>
      <c r="AE42" s="240"/>
      <c r="AF42" s="240">
        <v>5</v>
      </c>
      <c r="AG42" s="240">
        <v>9</v>
      </c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79"/>
    </row>
    <row r="43" spans="1:87" s="192" customFormat="1" ht="33.75" customHeight="1">
      <c r="A43" s="279">
        <v>12</v>
      </c>
      <c r="B43" s="460" t="s">
        <v>499</v>
      </c>
      <c r="C43" s="461"/>
      <c r="D43" s="240">
        <v>1</v>
      </c>
      <c r="E43" s="240"/>
      <c r="F43" s="240">
        <v>60</v>
      </c>
      <c r="G43" s="240">
        <v>15</v>
      </c>
      <c r="H43" s="240"/>
      <c r="I43" s="240">
        <v>45</v>
      </c>
      <c r="J43" s="240"/>
      <c r="K43" s="240"/>
      <c r="L43" s="240"/>
      <c r="M43" s="240">
        <v>5</v>
      </c>
      <c r="N43" s="240">
        <v>4</v>
      </c>
      <c r="O43" s="240">
        <v>3</v>
      </c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>
        <v>15</v>
      </c>
      <c r="AI43" s="240"/>
      <c r="AJ43" s="240"/>
      <c r="AK43" s="240">
        <v>1</v>
      </c>
      <c r="AL43" s="240">
        <v>45</v>
      </c>
      <c r="AM43" s="240"/>
      <c r="AN43" s="240"/>
      <c r="AO43" s="240">
        <v>4</v>
      </c>
      <c r="AP43" s="240">
        <v>5</v>
      </c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79"/>
    </row>
    <row r="44" spans="1:87" s="192" customFormat="1" ht="20.25" customHeight="1">
      <c r="A44" s="279">
        <v>13</v>
      </c>
      <c r="B44" s="280"/>
      <c r="C44" s="311" t="s">
        <v>363</v>
      </c>
      <c r="D44" s="240">
        <v>1</v>
      </c>
      <c r="E44" s="240"/>
      <c r="F44" s="240">
        <v>135</v>
      </c>
      <c r="G44" s="240">
        <v>30</v>
      </c>
      <c r="H44" s="240">
        <v>45</v>
      </c>
      <c r="I44" s="240">
        <v>60</v>
      </c>
      <c r="J44" s="240"/>
      <c r="K44" s="240"/>
      <c r="L44" s="240"/>
      <c r="M44" s="240">
        <v>9</v>
      </c>
      <c r="N44" s="240">
        <v>5</v>
      </c>
      <c r="O44" s="240">
        <v>4</v>
      </c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>
        <v>30</v>
      </c>
      <c r="AI44" s="240">
        <v>45</v>
      </c>
      <c r="AJ44" s="240"/>
      <c r="AK44" s="240">
        <v>4</v>
      </c>
      <c r="AL44" s="240">
        <v>60</v>
      </c>
      <c r="AM44" s="240"/>
      <c r="AN44" s="240"/>
      <c r="AO44" s="240">
        <v>5</v>
      </c>
      <c r="AP44" s="240">
        <v>9</v>
      </c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79"/>
    </row>
    <row r="45" spans="1:87" s="192" customFormat="1" ht="30.75" customHeight="1">
      <c r="A45" s="279">
        <v>14</v>
      </c>
      <c r="B45" s="484" t="s">
        <v>500</v>
      </c>
      <c r="C45" s="485"/>
      <c r="D45" s="186"/>
      <c r="E45" s="240">
        <v>1</v>
      </c>
      <c r="F45" s="240">
        <v>45</v>
      </c>
      <c r="G45" s="240">
        <v>15</v>
      </c>
      <c r="H45" s="240"/>
      <c r="I45" s="240">
        <v>30</v>
      </c>
      <c r="J45" s="279"/>
      <c r="K45" s="279"/>
      <c r="L45" s="279"/>
      <c r="M45" s="279">
        <v>3</v>
      </c>
      <c r="N45" s="279">
        <v>2</v>
      </c>
      <c r="O45" s="279">
        <v>1</v>
      </c>
      <c r="P45" s="186"/>
      <c r="Q45" s="186"/>
      <c r="R45" s="279"/>
      <c r="S45" s="279"/>
      <c r="T45" s="186"/>
      <c r="U45" s="279"/>
      <c r="V45" s="279"/>
      <c r="W45" s="279"/>
      <c r="X45" s="279"/>
      <c r="Y45" s="186"/>
      <c r="Z45" s="186"/>
      <c r="AA45" s="279"/>
      <c r="AB45" s="279"/>
      <c r="AC45" s="186"/>
      <c r="AD45" s="279"/>
      <c r="AE45" s="279"/>
      <c r="AF45" s="279"/>
      <c r="AG45" s="279"/>
      <c r="AH45" s="240">
        <v>15</v>
      </c>
      <c r="AI45" s="240"/>
      <c r="AJ45" s="240"/>
      <c r="AK45" s="240">
        <v>1</v>
      </c>
      <c r="AL45" s="240">
        <v>30</v>
      </c>
      <c r="AM45" s="279"/>
      <c r="AN45" s="279"/>
      <c r="AO45" s="279">
        <v>2</v>
      </c>
      <c r="AP45" s="279">
        <v>3</v>
      </c>
      <c r="AQ45" s="186"/>
      <c r="AR45" s="186"/>
      <c r="AS45" s="279"/>
      <c r="AT45" s="279"/>
      <c r="AU45" s="186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</row>
    <row r="46" spans="1:87" s="231" customFormat="1" ht="15" customHeight="1">
      <c r="A46" s="468" t="s">
        <v>13</v>
      </c>
      <c r="B46" s="468"/>
      <c r="C46" s="468"/>
      <c r="D46" s="230">
        <f aca="true" t="shared" si="1" ref="D46:I46">SUM(D32:D45)</f>
        <v>7</v>
      </c>
      <c r="E46" s="230">
        <f t="shared" si="1"/>
        <v>7</v>
      </c>
      <c r="F46" s="230">
        <f t="shared" si="1"/>
        <v>885</v>
      </c>
      <c r="G46" s="230">
        <f t="shared" si="1"/>
        <v>345</v>
      </c>
      <c r="H46" s="230">
        <f t="shared" si="1"/>
        <v>255</v>
      </c>
      <c r="I46" s="230">
        <f t="shared" si="1"/>
        <v>285</v>
      </c>
      <c r="J46" s="230"/>
      <c r="K46" s="230"/>
      <c r="L46" s="230"/>
      <c r="M46" s="230">
        <f>SUM(M32:M45)</f>
        <v>67</v>
      </c>
      <c r="N46" s="230">
        <f>SUM(N32:N45)</f>
        <v>20</v>
      </c>
      <c r="O46" s="230">
        <f>SUM(O32:O45)</f>
        <v>34</v>
      </c>
      <c r="P46" s="230">
        <f>SUM(P32:P45)</f>
        <v>105</v>
      </c>
      <c r="Q46" s="230">
        <f>SUM(Q32:Q45)</f>
        <v>120</v>
      </c>
      <c r="R46" s="230"/>
      <c r="S46" s="230">
        <f>SUM(S32:S45)</f>
        <v>18</v>
      </c>
      <c r="T46" s="230"/>
      <c r="U46" s="230">
        <f>SUM(U32:U45)</f>
        <v>15</v>
      </c>
      <c r="V46" s="230"/>
      <c r="W46" s="230">
        <f>SUM(W32:W45)</f>
        <v>2</v>
      </c>
      <c r="X46" s="230">
        <f>SUM(X32:X45)</f>
        <v>20</v>
      </c>
      <c r="Y46" s="230">
        <f>SUM(Y32:Y45)</f>
        <v>105</v>
      </c>
      <c r="Z46" s="230">
        <f>SUM(Z32:Z45)</f>
        <v>75</v>
      </c>
      <c r="AA46" s="230"/>
      <c r="AB46" s="230">
        <f>SUM(AB32:AB45)</f>
        <v>13</v>
      </c>
      <c r="AC46" s="230">
        <f>SUM(AC32:AC45)</f>
        <v>75</v>
      </c>
      <c r="AD46" s="230"/>
      <c r="AE46" s="230"/>
      <c r="AF46" s="230">
        <f>SUM(AF32:AF45)</f>
        <v>6</v>
      </c>
      <c r="AG46" s="230">
        <f>SUM(AG32:AG45)</f>
        <v>19</v>
      </c>
      <c r="AH46" s="230">
        <f>SUM(AH32:AH45)</f>
        <v>75</v>
      </c>
      <c r="AI46" s="230">
        <f>SUM(AI32:AI45)</f>
        <v>45</v>
      </c>
      <c r="AJ46" s="230"/>
      <c r="AK46" s="230">
        <f>SUM(AK32:AK45)</f>
        <v>8</v>
      </c>
      <c r="AL46" s="230">
        <f>SUM(AL32:AL45)</f>
        <v>165</v>
      </c>
      <c r="AM46" s="230"/>
      <c r="AN46" s="230">
        <f>SUM(AN32:AN45)</f>
        <v>2</v>
      </c>
      <c r="AO46" s="230">
        <f>SUM(AO32:AO45)</f>
        <v>11</v>
      </c>
      <c r="AP46" s="230">
        <f>SUM(AP32:AP45)</f>
        <v>21</v>
      </c>
      <c r="AQ46" s="230">
        <f>SUM(AQ32:AQ45)</f>
        <v>60</v>
      </c>
      <c r="AR46" s="230">
        <f>SUM(AR32:AR45)</f>
        <v>15</v>
      </c>
      <c r="AS46" s="230"/>
      <c r="AT46" s="230">
        <f>SUM(AT32:AT45)</f>
        <v>5</v>
      </c>
      <c r="AU46" s="230">
        <f>SUM(AU32:AU45)</f>
        <v>30</v>
      </c>
      <c r="AV46" s="230"/>
      <c r="AW46" s="230"/>
      <c r="AX46" s="230">
        <f>SUM(AX32:AX45)</f>
        <v>2</v>
      </c>
      <c r="AY46" s="230">
        <f>SUM(AY32:AY45)</f>
        <v>7</v>
      </c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</row>
    <row r="47" spans="1:87" s="192" customFormat="1" ht="15.75">
      <c r="A47" s="486" t="s">
        <v>431</v>
      </c>
      <c r="B47" s="486"/>
      <c r="C47" s="486"/>
      <c r="D47" s="486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8"/>
      <c r="BZ47" s="488"/>
      <c r="CA47" s="488"/>
      <c r="CB47" s="488"/>
      <c r="CC47" s="488"/>
      <c r="CD47" s="488"/>
      <c r="CE47" s="488"/>
      <c r="CF47" s="488"/>
      <c r="CG47" s="488"/>
      <c r="CH47" s="488"/>
      <c r="CI47" s="488"/>
    </row>
    <row r="48" spans="1:87" s="192" customFormat="1" ht="21.75" customHeight="1">
      <c r="A48" s="190">
        <v>1</v>
      </c>
      <c r="B48" s="484" t="s">
        <v>501</v>
      </c>
      <c r="C48" s="474"/>
      <c r="D48" s="300"/>
      <c r="E48" s="240">
        <v>1</v>
      </c>
      <c r="F48" s="240">
        <v>30</v>
      </c>
      <c r="G48" s="240">
        <v>30</v>
      </c>
      <c r="H48" s="240"/>
      <c r="I48" s="240"/>
      <c r="J48" s="240"/>
      <c r="K48" s="240"/>
      <c r="L48" s="240"/>
      <c r="M48" s="240">
        <v>3</v>
      </c>
      <c r="N48" s="240"/>
      <c r="O48" s="240">
        <v>2</v>
      </c>
      <c r="P48" s="240">
        <v>30</v>
      </c>
      <c r="Q48" s="240"/>
      <c r="R48" s="240"/>
      <c r="S48" s="240">
        <v>3</v>
      </c>
      <c r="T48" s="240"/>
      <c r="U48" s="240"/>
      <c r="V48" s="240"/>
      <c r="W48" s="240"/>
      <c r="X48" s="240">
        <v>3</v>
      </c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</row>
    <row r="49" spans="1:87" s="192" customFormat="1" ht="25.5">
      <c r="A49" s="279">
        <v>2</v>
      </c>
      <c r="B49" s="279"/>
      <c r="C49" s="200" t="s">
        <v>502</v>
      </c>
      <c r="D49" s="240"/>
      <c r="E49" s="240">
        <v>1</v>
      </c>
      <c r="F49" s="240">
        <v>75</v>
      </c>
      <c r="G49" s="240">
        <v>15</v>
      </c>
      <c r="H49" s="240">
        <v>30</v>
      </c>
      <c r="I49" s="240">
        <v>30</v>
      </c>
      <c r="J49" s="240"/>
      <c r="K49" s="240"/>
      <c r="L49" s="240"/>
      <c r="M49" s="240">
        <v>6</v>
      </c>
      <c r="N49" s="240">
        <v>3</v>
      </c>
      <c r="O49" s="240">
        <v>4</v>
      </c>
      <c r="P49" s="240"/>
      <c r="Q49" s="240"/>
      <c r="R49" s="240"/>
      <c r="S49" s="240"/>
      <c r="T49" s="240"/>
      <c r="U49" s="240"/>
      <c r="V49" s="240"/>
      <c r="W49" s="240"/>
      <c r="X49" s="240"/>
      <c r="Y49" s="240">
        <v>15</v>
      </c>
      <c r="Z49" s="240">
        <v>30</v>
      </c>
      <c r="AA49" s="240"/>
      <c r="AB49" s="240">
        <v>4</v>
      </c>
      <c r="AC49" s="240">
        <v>30</v>
      </c>
      <c r="AD49" s="240"/>
      <c r="AE49" s="240"/>
      <c r="AF49" s="240">
        <v>2</v>
      </c>
      <c r="AG49" s="240">
        <v>6</v>
      </c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</row>
    <row r="50" spans="1:87" s="192" customFormat="1" ht="12.75">
      <c r="A50" s="279">
        <v>3</v>
      </c>
      <c r="B50" s="279"/>
      <c r="C50" s="199" t="s">
        <v>503</v>
      </c>
      <c r="D50" s="240"/>
      <c r="E50" s="240">
        <v>1</v>
      </c>
      <c r="F50" s="240">
        <v>15</v>
      </c>
      <c r="G50" s="240">
        <v>15</v>
      </c>
      <c r="H50" s="240"/>
      <c r="I50" s="240"/>
      <c r="J50" s="240"/>
      <c r="K50" s="240"/>
      <c r="L50" s="240"/>
      <c r="M50" s="240">
        <v>2</v>
      </c>
      <c r="N50" s="240"/>
      <c r="O50" s="240">
        <v>1</v>
      </c>
      <c r="P50" s="240">
        <v>15</v>
      </c>
      <c r="Q50" s="240"/>
      <c r="R50" s="240"/>
      <c r="S50" s="240">
        <v>2</v>
      </c>
      <c r="T50" s="240"/>
      <c r="U50" s="240"/>
      <c r="V50" s="240"/>
      <c r="W50" s="240"/>
      <c r="X50" s="240">
        <v>2</v>
      </c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</row>
    <row r="51" spans="1:87" s="192" customFormat="1" ht="25.5">
      <c r="A51" s="279">
        <v>4</v>
      </c>
      <c r="B51" s="279"/>
      <c r="C51" s="200" t="s">
        <v>504</v>
      </c>
      <c r="D51" s="240"/>
      <c r="E51" s="240">
        <v>1</v>
      </c>
      <c r="F51" s="240">
        <v>30</v>
      </c>
      <c r="G51" s="240"/>
      <c r="H51" s="240">
        <v>30</v>
      </c>
      <c r="I51" s="240"/>
      <c r="J51" s="240"/>
      <c r="K51" s="240"/>
      <c r="L51" s="240"/>
      <c r="M51" s="240">
        <v>2</v>
      </c>
      <c r="N51" s="240"/>
      <c r="O51" s="240">
        <v>1</v>
      </c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>
        <v>30</v>
      </c>
      <c r="AA51" s="240"/>
      <c r="AB51" s="240">
        <v>2</v>
      </c>
      <c r="AC51" s="240"/>
      <c r="AD51" s="240"/>
      <c r="AE51" s="240"/>
      <c r="AF51" s="240"/>
      <c r="AG51" s="240">
        <v>2</v>
      </c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</row>
    <row r="52" spans="1:87" s="192" customFormat="1" ht="27" customHeight="1">
      <c r="A52" s="279">
        <v>5</v>
      </c>
      <c r="B52" s="279"/>
      <c r="C52" s="200" t="s">
        <v>505</v>
      </c>
      <c r="D52" s="301"/>
      <c r="E52" s="240">
        <v>1</v>
      </c>
      <c r="F52" s="240">
        <v>60</v>
      </c>
      <c r="G52" s="240">
        <v>15</v>
      </c>
      <c r="H52" s="240">
        <v>15</v>
      </c>
      <c r="I52" s="240">
        <v>30</v>
      </c>
      <c r="J52" s="240"/>
      <c r="K52" s="240"/>
      <c r="L52" s="240"/>
      <c r="M52" s="240">
        <v>5</v>
      </c>
      <c r="N52" s="240">
        <v>2</v>
      </c>
      <c r="O52" s="240">
        <v>4</v>
      </c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>
        <v>15</v>
      </c>
      <c r="AR52" s="240">
        <v>15</v>
      </c>
      <c r="AS52" s="240"/>
      <c r="AT52" s="240">
        <v>3</v>
      </c>
      <c r="AU52" s="240">
        <v>30</v>
      </c>
      <c r="AV52" s="240"/>
      <c r="AW52" s="240"/>
      <c r="AX52" s="240">
        <v>2</v>
      </c>
      <c r="AY52" s="240">
        <v>5</v>
      </c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</row>
    <row r="53" spans="1:87" s="192" customFormat="1" ht="25.5">
      <c r="A53" s="279">
        <v>6</v>
      </c>
      <c r="B53" s="279"/>
      <c r="C53" s="200" t="s">
        <v>506</v>
      </c>
      <c r="D53" s="301"/>
      <c r="E53" s="240">
        <v>1</v>
      </c>
      <c r="F53" s="240">
        <v>75</v>
      </c>
      <c r="G53" s="240">
        <v>30</v>
      </c>
      <c r="H53" s="240"/>
      <c r="I53" s="240">
        <v>45</v>
      </c>
      <c r="J53" s="240"/>
      <c r="K53" s="240"/>
      <c r="L53" s="240"/>
      <c r="M53" s="240">
        <v>5</v>
      </c>
      <c r="N53" s="240">
        <v>3</v>
      </c>
      <c r="O53" s="240">
        <v>4</v>
      </c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>
        <v>30</v>
      </c>
      <c r="AR53" s="240"/>
      <c r="AS53" s="240"/>
      <c r="AT53" s="240">
        <v>2</v>
      </c>
      <c r="AU53" s="240">
        <v>45</v>
      </c>
      <c r="AV53" s="240"/>
      <c r="AW53" s="240"/>
      <c r="AX53" s="240">
        <v>3</v>
      </c>
      <c r="AY53" s="240">
        <v>5</v>
      </c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</row>
    <row r="54" spans="1:87" s="192" customFormat="1" ht="25.5">
      <c r="A54" s="279">
        <v>7</v>
      </c>
      <c r="B54" s="279"/>
      <c r="C54" s="200" t="s">
        <v>507</v>
      </c>
      <c r="D54" s="301"/>
      <c r="E54" s="240">
        <v>1</v>
      </c>
      <c r="F54" s="240">
        <v>60</v>
      </c>
      <c r="G54" s="240">
        <v>15</v>
      </c>
      <c r="H54" s="240">
        <v>15</v>
      </c>
      <c r="I54" s="240">
        <v>30</v>
      </c>
      <c r="J54" s="240"/>
      <c r="K54" s="240"/>
      <c r="L54" s="240"/>
      <c r="M54" s="240">
        <v>5</v>
      </c>
      <c r="N54" s="240">
        <v>2</v>
      </c>
      <c r="O54" s="240">
        <v>4</v>
      </c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>
        <v>15</v>
      </c>
      <c r="AR54" s="240">
        <v>15</v>
      </c>
      <c r="AS54" s="240"/>
      <c r="AT54" s="240">
        <v>3</v>
      </c>
      <c r="AU54" s="240">
        <v>30</v>
      </c>
      <c r="AV54" s="240"/>
      <c r="AW54" s="240"/>
      <c r="AX54" s="240">
        <v>2</v>
      </c>
      <c r="AY54" s="240">
        <v>5</v>
      </c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</row>
    <row r="55" spans="1:87" s="192" customFormat="1" ht="25.5">
      <c r="A55" s="279">
        <v>8</v>
      </c>
      <c r="B55" s="279"/>
      <c r="C55" s="200" t="s">
        <v>508</v>
      </c>
      <c r="D55" s="301"/>
      <c r="E55" s="240">
        <v>1</v>
      </c>
      <c r="F55" s="240">
        <v>30</v>
      </c>
      <c r="G55" s="240">
        <v>15</v>
      </c>
      <c r="H55" s="240"/>
      <c r="I55" s="240">
        <v>15</v>
      </c>
      <c r="J55" s="240"/>
      <c r="K55" s="240"/>
      <c r="L55" s="240"/>
      <c r="M55" s="240">
        <v>2</v>
      </c>
      <c r="N55" s="240">
        <v>1</v>
      </c>
      <c r="O55" s="240">
        <v>2</v>
      </c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>
        <v>15</v>
      </c>
      <c r="AR55" s="240"/>
      <c r="AS55" s="240"/>
      <c r="AT55" s="240">
        <v>1</v>
      </c>
      <c r="AU55" s="240">
        <v>15</v>
      </c>
      <c r="AV55" s="240"/>
      <c r="AW55" s="240"/>
      <c r="AX55" s="240">
        <v>1</v>
      </c>
      <c r="AY55" s="240">
        <v>2</v>
      </c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</row>
    <row r="56" spans="1:87" s="192" customFormat="1" ht="28.5" customHeight="1">
      <c r="A56" s="279">
        <v>9</v>
      </c>
      <c r="B56" s="279"/>
      <c r="C56" s="200" t="s">
        <v>509</v>
      </c>
      <c r="D56" s="301">
        <v>1</v>
      </c>
      <c r="E56" s="240"/>
      <c r="F56" s="240">
        <v>30</v>
      </c>
      <c r="G56" s="240">
        <v>15</v>
      </c>
      <c r="H56" s="240"/>
      <c r="I56" s="240">
        <v>15</v>
      </c>
      <c r="J56" s="240"/>
      <c r="K56" s="240"/>
      <c r="L56" s="240"/>
      <c r="M56" s="240">
        <v>2</v>
      </c>
      <c r="N56" s="240">
        <v>1</v>
      </c>
      <c r="O56" s="240">
        <v>2</v>
      </c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>
        <v>15</v>
      </c>
      <c r="BA56" s="240"/>
      <c r="BB56" s="240"/>
      <c r="BC56" s="240">
        <v>1</v>
      </c>
      <c r="BD56" s="240">
        <v>15</v>
      </c>
      <c r="BE56" s="240"/>
      <c r="BF56" s="240"/>
      <c r="BG56" s="240">
        <v>1</v>
      </c>
      <c r="BH56" s="240">
        <v>2</v>
      </c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</row>
    <row r="57" spans="1:87" s="192" customFormat="1" ht="12.75">
      <c r="A57" s="279">
        <v>10</v>
      </c>
      <c r="B57" s="460" t="s">
        <v>373</v>
      </c>
      <c r="C57" s="461"/>
      <c r="D57" s="301">
        <v>1</v>
      </c>
      <c r="E57" s="240"/>
      <c r="F57" s="240">
        <v>60</v>
      </c>
      <c r="G57" s="240">
        <v>30</v>
      </c>
      <c r="H57" s="240"/>
      <c r="I57" s="240">
        <v>30</v>
      </c>
      <c r="J57" s="240"/>
      <c r="K57" s="240"/>
      <c r="L57" s="240"/>
      <c r="M57" s="240">
        <v>4</v>
      </c>
      <c r="N57" s="240">
        <v>2</v>
      </c>
      <c r="O57" s="240">
        <v>3</v>
      </c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>
        <v>30</v>
      </c>
      <c r="BA57" s="240"/>
      <c r="BB57" s="240"/>
      <c r="BC57" s="240">
        <v>2</v>
      </c>
      <c r="BD57" s="240">
        <v>30</v>
      </c>
      <c r="BE57" s="240"/>
      <c r="BF57" s="240"/>
      <c r="BG57" s="240">
        <v>2</v>
      </c>
      <c r="BH57" s="240">
        <v>4</v>
      </c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</row>
    <row r="58" spans="1:87" s="192" customFormat="1" ht="12.75">
      <c r="A58" s="279">
        <v>11</v>
      </c>
      <c r="B58" s="280"/>
      <c r="C58" s="311" t="s">
        <v>510</v>
      </c>
      <c r="D58" s="301"/>
      <c r="E58" s="240">
        <v>1</v>
      </c>
      <c r="F58" s="240">
        <v>75</v>
      </c>
      <c r="G58" s="240">
        <v>15</v>
      </c>
      <c r="H58" s="240"/>
      <c r="I58" s="240">
        <v>45</v>
      </c>
      <c r="J58" s="240">
        <v>15</v>
      </c>
      <c r="K58" s="240"/>
      <c r="L58" s="240"/>
      <c r="M58" s="240">
        <v>5</v>
      </c>
      <c r="N58" s="240">
        <v>4</v>
      </c>
      <c r="O58" s="240">
        <v>3</v>
      </c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>
        <v>15</v>
      </c>
      <c r="AI58" s="240"/>
      <c r="AJ58" s="240"/>
      <c r="AK58" s="240">
        <v>1</v>
      </c>
      <c r="AL58" s="240">
        <v>45</v>
      </c>
      <c r="AM58" s="240"/>
      <c r="AN58" s="240"/>
      <c r="AO58" s="240">
        <v>4</v>
      </c>
      <c r="AP58" s="240">
        <v>5</v>
      </c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</row>
    <row r="59" spans="1:87" s="192" customFormat="1" ht="25.5">
      <c r="A59" s="279">
        <v>12</v>
      </c>
      <c r="B59" s="280"/>
      <c r="C59" s="311" t="s">
        <v>511</v>
      </c>
      <c r="D59" s="301"/>
      <c r="E59" s="240">
        <v>1</v>
      </c>
      <c r="F59" s="240">
        <v>60</v>
      </c>
      <c r="G59" s="240">
        <v>15</v>
      </c>
      <c r="H59" s="240"/>
      <c r="I59" s="240">
        <v>30</v>
      </c>
      <c r="J59" s="240">
        <v>15</v>
      </c>
      <c r="K59" s="240"/>
      <c r="L59" s="240"/>
      <c r="M59" s="240">
        <v>4</v>
      </c>
      <c r="N59" s="240">
        <v>3</v>
      </c>
      <c r="O59" s="240">
        <v>3</v>
      </c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>
        <v>15</v>
      </c>
      <c r="BA59" s="240"/>
      <c r="BB59" s="240"/>
      <c r="BC59" s="240">
        <v>1</v>
      </c>
      <c r="BD59" s="240">
        <v>30</v>
      </c>
      <c r="BE59" s="240">
        <v>15</v>
      </c>
      <c r="BF59" s="240"/>
      <c r="BG59" s="240">
        <v>3</v>
      </c>
      <c r="BH59" s="240">
        <v>4</v>
      </c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</row>
    <row r="60" spans="1:87" s="192" customFormat="1" ht="25.5">
      <c r="A60" s="279">
        <v>13</v>
      </c>
      <c r="B60" s="280"/>
      <c r="C60" s="311" t="s">
        <v>512</v>
      </c>
      <c r="D60" s="301"/>
      <c r="E60" s="240">
        <v>1</v>
      </c>
      <c r="F60" s="240">
        <v>30</v>
      </c>
      <c r="G60" s="240">
        <v>15</v>
      </c>
      <c r="H60" s="240"/>
      <c r="I60" s="240">
        <v>15</v>
      </c>
      <c r="J60" s="240"/>
      <c r="K60" s="240"/>
      <c r="L60" s="240"/>
      <c r="M60" s="240">
        <v>2</v>
      </c>
      <c r="N60" s="240">
        <v>1</v>
      </c>
      <c r="O60" s="240">
        <v>2</v>
      </c>
      <c r="P60" s="240"/>
      <c r="Q60" s="240"/>
      <c r="R60" s="240"/>
      <c r="S60" s="240"/>
      <c r="T60" s="240"/>
      <c r="U60" s="240"/>
      <c r="V60" s="240"/>
      <c r="W60" s="240"/>
      <c r="X60" s="240"/>
      <c r="Y60" s="240">
        <v>15</v>
      </c>
      <c r="Z60" s="240"/>
      <c r="AA60" s="240"/>
      <c r="AB60" s="240">
        <v>1</v>
      </c>
      <c r="AC60" s="240">
        <v>15</v>
      </c>
      <c r="AD60" s="240"/>
      <c r="AE60" s="240"/>
      <c r="AF60" s="240">
        <v>1</v>
      </c>
      <c r="AG60" s="240">
        <v>2</v>
      </c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240"/>
      <c r="CD60" s="240"/>
      <c r="CE60" s="240"/>
      <c r="CF60" s="240"/>
      <c r="CG60" s="240"/>
      <c r="CH60" s="240"/>
      <c r="CI60" s="240"/>
    </row>
    <row r="61" spans="1:87" s="192" customFormat="1" ht="12.75">
      <c r="A61" s="279">
        <v>14</v>
      </c>
      <c r="B61" s="280"/>
      <c r="C61" s="311" t="s">
        <v>377</v>
      </c>
      <c r="D61" s="301">
        <v>1</v>
      </c>
      <c r="E61" s="240"/>
      <c r="F61" s="240">
        <v>60</v>
      </c>
      <c r="G61" s="240">
        <v>30</v>
      </c>
      <c r="H61" s="240"/>
      <c r="I61" s="240">
        <v>30</v>
      </c>
      <c r="J61" s="240"/>
      <c r="K61" s="240"/>
      <c r="L61" s="240"/>
      <c r="M61" s="240">
        <v>4</v>
      </c>
      <c r="N61" s="240">
        <v>2</v>
      </c>
      <c r="O61" s="240">
        <v>3</v>
      </c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>
        <v>30</v>
      </c>
      <c r="AR61" s="240"/>
      <c r="AS61" s="240"/>
      <c r="AT61" s="240">
        <v>2</v>
      </c>
      <c r="AU61" s="240">
        <v>30</v>
      </c>
      <c r="AV61" s="240"/>
      <c r="AW61" s="240"/>
      <c r="AX61" s="240">
        <v>2</v>
      </c>
      <c r="AY61" s="240">
        <v>4</v>
      </c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</row>
    <row r="62" spans="1:87" s="192" customFormat="1" ht="12.75">
      <c r="A62" s="279">
        <v>15</v>
      </c>
      <c r="B62" s="280"/>
      <c r="C62" s="311" t="s">
        <v>513</v>
      </c>
      <c r="D62" s="301"/>
      <c r="E62" s="240">
        <v>1</v>
      </c>
      <c r="F62" s="240">
        <v>30</v>
      </c>
      <c r="G62" s="240">
        <v>15</v>
      </c>
      <c r="H62" s="240"/>
      <c r="I62" s="240">
        <v>15</v>
      </c>
      <c r="J62" s="240"/>
      <c r="K62" s="240"/>
      <c r="L62" s="240"/>
      <c r="M62" s="240">
        <v>2</v>
      </c>
      <c r="N62" s="240">
        <v>1</v>
      </c>
      <c r="O62" s="240">
        <v>2</v>
      </c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>
        <v>15</v>
      </c>
      <c r="BS62" s="240"/>
      <c r="BT62" s="240"/>
      <c r="BU62" s="240">
        <v>1</v>
      </c>
      <c r="BV62" s="240">
        <v>15</v>
      </c>
      <c r="BW62" s="240"/>
      <c r="BX62" s="240"/>
      <c r="BY62" s="240">
        <v>1</v>
      </c>
      <c r="BZ62" s="240">
        <v>2</v>
      </c>
      <c r="CA62" s="240"/>
      <c r="CB62" s="240"/>
      <c r="CC62" s="240"/>
      <c r="CD62" s="240"/>
      <c r="CE62" s="240"/>
      <c r="CF62" s="240"/>
      <c r="CG62" s="240"/>
      <c r="CH62" s="240"/>
      <c r="CI62" s="240"/>
    </row>
    <row r="63" spans="1:87" s="192" customFormat="1" ht="12.75">
      <c r="A63" s="279">
        <v>16</v>
      </c>
      <c r="B63" s="280"/>
      <c r="C63" s="311" t="s">
        <v>514</v>
      </c>
      <c r="D63" s="301">
        <v>1</v>
      </c>
      <c r="E63" s="240"/>
      <c r="F63" s="240">
        <v>30</v>
      </c>
      <c r="G63" s="240">
        <v>15</v>
      </c>
      <c r="H63" s="240"/>
      <c r="I63" s="240">
        <v>15</v>
      </c>
      <c r="J63" s="240"/>
      <c r="K63" s="240"/>
      <c r="L63" s="240"/>
      <c r="M63" s="240">
        <v>2</v>
      </c>
      <c r="N63" s="240">
        <v>1</v>
      </c>
      <c r="O63" s="240">
        <v>2</v>
      </c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>
        <v>15</v>
      </c>
      <c r="BJ63" s="240"/>
      <c r="BK63" s="240"/>
      <c r="BL63" s="240">
        <v>1</v>
      </c>
      <c r="BM63" s="240">
        <v>15</v>
      </c>
      <c r="BN63" s="240"/>
      <c r="BO63" s="240"/>
      <c r="BP63" s="240">
        <v>1</v>
      </c>
      <c r="BQ63" s="240">
        <v>2</v>
      </c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</row>
    <row r="64" spans="1:87" s="192" customFormat="1" ht="12.75">
      <c r="A64" s="279">
        <v>17</v>
      </c>
      <c r="B64" s="280"/>
      <c r="C64" s="311" t="s">
        <v>515</v>
      </c>
      <c r="D64" s="301">
        <v>1</v>
      </c>
      <c r="E64" s="240"/>
      <c r="F64" s="240">
        <v>30</v>
      </c>
      <c r="G64" s="240">
        <v>15</v>
      </c>
      <c r="H64" s="240"/>
      <c r="I64" s="240">
        <v>15</v>
      </c>
      <c r="J64" s="240"/>
      <c r="K64" s="240"/>
      <c r="L64" s="240"/>
      <c r="M64" s="240">
        <v>2</v>
      </c>
      <c r="N64" s="240">
        <v>1</v>
      </c>
      <c r="O64" s="240">
        <v>2</v>
      </c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>
        <v>15</v>
      </c>
      <c r="AI64" s="240"/>
      <c r="AJ64" s="240"/>
      <c r="AK64" s="240">
        <v>1</v>
      </c>
      <c r="AL64" s="240">
        <v>15</v>
      </c>
      <c r="AM64" s="240"/>
      <c r="AN64" s="240"/>
      <c r="AO64" s="240">
        <v>1</v>
      </c>
      <c r="AP64" s="240">
        <v>2</v>
      </c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</row>
    <row r="65" spans="1:87" s="192" customFormat="1" ht="25.5">
      <c r="A65" s="279">
        <v>18</v>
      </c>
      <c r="B65" s="280"/>
      <c r="C65" s="311" t="s">
        <v>516</v>
      </c>
      <c r="D65" s="301"/>
      <c r="E65" s="240">
        <v>1</v>
      </c>
      <c r="F65" s="240">
        <v>30</v>
      </c>
      <c r="G65" s="240">
        <v>15</v>
      </c>
      <c r="H65" s="240"/>
      <c r="I65" s="240">
        <v>15</v>
      </c>
      <c r="J65" s="240"/>
      <c r="K65" s="240"/>
      <c r="L65" s="240"/>
      <c r="M65" s="240">
        <v>2</v>
      </c>
      <c r="N65" s="240">
        <v>1</v>
      </c>
      <c r="O65" s="240">
        <v>2</v>
      </c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>
        <v>15</v>
      </c>
      <c r="BA65" s="240"/>
      <c r="BB65" s="240"/>
      <c r="BC65" s="240">
        <v>1</v>
      </c>
      <c r="BD65" s="240">
        <v>15</v>
      </c>
      <c r="BE65" s="240"/>
      <c r="BF65" s="240"/>
      <c r="BG65" s="240">
        <v>1</v>
      </c>
      <c r="BH65" s="240">
        <v>2</v>
      </c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</row>
    <row r="66" spans="1:87" s="192" customFormat="1" ht="12.75">
      <c r="A66" s="279">
        <v>19</v>
      </c>
      <c r="B66" s="280"/>
      <c r="C66" s="314" t="s">
        <v>380</v>
      </c>
      <c r="D66" s="301"/>
      <c r="E66" s="240">
        <v>1</v>
      </c>
      <c r="F66" s="240">
        <v>15</v>
      </c>
      <c r="G66" s="240">
        <v>15</v>
      </c>
      <c r="H66" s="240"/>
      <c r="I66" s="240"/>
      <c r="J66" s="240"/>
      <c r="K66" s="240"/>
      <c r="L66" s="240"/>
      <c r="M66" s="240">
        <v>1</v>
      </c>
      <c r="N66" s="240"/>
      <c r="O66" s="240">
        <v>1</v>
      </c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>
        <v>15</v>
      </c>
      <c r="BA66" s="240"/>
      <c r="BB66" s="240"/>
      <c r="BC66" s="240">
        <v>1</v>
      </c>
      <c r="BD66" s="240"/>
      <c r="BE66" s="240"/>
      <c r="BF66" s="240"/>
      <c r="BG66" s="240"/>
      <c r="BH66" s="240">
        <v>1</v>
      </c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</row>
    <row r="67" spans="1:87" s="192" customFormat="1" ht="12.75">
      <c r="A67" s="279">
        <v>20</v>
      </c>
      <c r="B67" s="280"/>
      <c r="C67" s="311" t="s">
        <v>381</v>
      </c>
      <c r="D67" s="301"/>
      <c r="E67" s="240">
        <v>1</v>
      </c>
      <c r="F67" s="240">
        <v>15</v>
      </c>
      <c r="G67" s="240"/>
      <c r="H67" s="240"/>
      <c r="I67" s="240">
        <v>15</v>
      </c>
      <c r="J67" s="240"/>
      <c r="K67" s="240"/>
      <c r="L67" s="240"/>
      <c r="M67" s="240">
        <v>1</v>
      </c>
      <c r="N67" s="240">
        <v>1</v>
      </c>
      <c r="O67" s="240">
        <v>1</v>
      </c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>
        <v>15</v>
      </c>
      <c r="BE67" s="240"/>
      <c r="BF67" s="240"/>
      <c r="BG67" s="240">
        <v>1</v>
      </c>
      <c r="BH67" s="240">
        <v>1</v>
      </c>
      <c r="BI67" s="240"/>
      <c r="BJ67" s="240"/>
      <c r="BK67" s="240"/>
      <c r="BL67" s="240"/>
      <c r="BM67" s="240"/>
      <c r="BN67" s="240"/>
      <c r="BO67" s="240"/>
      <c r="BP67" s="240"/>
      <c r="BQ67" s="240"/>
      <c r="BR67" s="240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  <c r="CI67" s="240"/>
    </row>
    <row r="68" spans="1:87" s="192" customFormat="1" ht="12.75">
      <c r="A68" s="279">
        <v>21</v>
      </c>
      <c r="B68" s="280"/>
      <c r="C68" s="311" t="s">
        <v>517</v>
      </c>
      <c r="D68" s="301"/>
      <c r="E68" s="240">
        <v>1</v>
      </c>
      <c r="F68" s="240">
        <v>15</v>
      </c>
      <c r="G68" s="240"/>
      <c r="H68" s="240"/>
      <c r="I68" s="240">
        <v>15</v>
      </c>
      <c r="J68" s="240"/>
      <c r="K68" s="240"/>
      <c r="L68" s="240"/>
      <c r="M68" s="240">
        <v>1</v>
      </c>
      <c r="N68" s="240">
        <v>1</v>
      </c>
      <c r="O68" s="240">
        <v>1</v>
      </c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>
        <v>15</v>
      </c>
      <c r="BN68" s="240"/>
      <c r="BO68" s="240"/>
      <c r="BP68" s="240">
        <v>1</v>
      </c>
      <c r="BQ68" s="240">
        <v>1</v>
      </c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</row>
    <row r="69" spans="1:87" s="192" customFormat="1" ht="25.5">
      <c r="A69" s="279">
        <v>22</v>
      </c>
      <c r="B69" s="280"/>
      <c r="C69" s="311" t="s">
        <v>518</v>
      </c>
      <c r="D69" s="301"/>
      <c r="E69" s="240">
        <v>1</v>
      </c>
      <c r="F69" s="240">
        <v>15</v>
      </c>
      <c r="G69" s="240">
        <v>15</v>
      </c>
      <c r="H69" s="240"/>
      <c r="I69" s="240"/>
      <c r="J69" s="240"/>
      <c r="K69" s="240"/>
      <c r="L69" s="240"/>
      <c r="M69" s="240">
        <v>1</v>
      </c>
      <c r="N69" s="240"/>
      <c r="O69" s="240">
        <v>1</v>
      </c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>
        <v>15</v>
      </c>
      <c r="BJ69" s="240"/>
      <c r="BK69" s="240"/>
      <c r="BL69" s="240">
        <v>1</v>
      </c>
      <c r="BM69" s="240"/>
      <c r="BN69" s="240"/>
      <c r="BO69" s="240"/>
      <c r="BP69" s="240"/>
      <c r="BQ69" s="240">
        <v>1</v>
      </c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</row>
    <row r="70" spans="1:87" s="192" customFormat="1" ht="12.75">
      <c r="A70" s="279">
        <v>23</v>
      </c>
      <c r="B70" s="280"/>
      <c r="C70" s="311" t="s">
        <v>519</v>
      </c>
      <c r="D70" s="301"/>
      <c r="E70" s="240">
        <v>1</v>
      </c>
      <c r="F70" s="240">
        <v>15</v>
      </c>
      <c r="G70" s="240"/>
      <c r="H70" s="240"/>
      <c r="I70" s="240">
        <v>15</v>
      </c>
      <c r="J70" s="240"/>
      <c r="K70" s="240"/>
      <c r="L70" s="240"/>
      <c r="M70" s="240">
        <v>1</v>
      </c>
      <c r="N70" s="240">
        <v>1</v>
      </c>
      <c r="O70" s="240">
        <v>1</v>
      </c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>
        <v>15</v>
      </c>
      <c r="BN70" s="240"/>
      <c r="BO70" s="240"/>
      <c r="BP70" s="240">
        <v>1</v>
      </c>
      <c r="BQ70" s="240">
        <v>1</v>
      </c>
      <c r="BR70" s="240"/>
      <c r="BS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240"/>
      <c r="CD70" s="240"/>
      <c r="CE70" s="240"/>
      <c r="CF70" s="240"/>
      <c r="CG70" s="240"/>
      <c r="CH70" s="240"/>
      <c r="CI70" s="240"/>
    </row>
    <row r="71" spans="1:87" s="192" customFormat="1" ht="12.75">
      <c r="A71" s="279">
        <v>24</v>
      </c>
      <c r="B71" s="280"/>
      <c r="C71" s="311" t="s">
        <v>385</v>
      </c>
      <c r="D71" s="301"/>
      <c r="E71" s="240">
        <v>1</v>
      </c>
      <c r="F71" s="240">
        <v>15</v>
      </c>
      <c r="G71" s="240"/>
      <c r="H71" s="240"/>
      <c r="I71" s="240">
        <v>15</v>
      </c>
      <c r="J71" s="240"/>
      <c r="K71" s="240"/>
      <c r="L71" s="240"/>
      <c r="M71" s="240">
        <v>1</v>
      </c>
      <c r="N71" s="240">
        <v>1</v>
      </c>
      <c r="O71" s="240">
        <v>1</v>
      </c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>
        <v>15</v>
      </c>
      <c r="BN71" s="240"/>
      <c r="BO71" s="240"/>
      <c r="BP71" s="240">
        <v>1</v>
      </c>
      <c r="BQ71" s="240">
        <v>1</v>
      </c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</row>
    <row r="72" spans="1:87" s="192" customFormat="1" ht="12.75">
      <c r="A72" s="279">
        <v>25</v>
      </c>
      <c r="B72" s="280"/>
      <c r="C72" s="311" t="s">
        <v>520</v>
      </c>
      <c r="D72" s="301"/>
      <c r="E72" s="240">
        <v>1</v>
      </c>
      <c r="F72" s="240">
        <v>30</v>
      </c>
      <c r="G72" s="240">
        <v>15</v>
      </c>
      <c r="H72" s="240"/>
      <c r="I72" s="240">
        <v>15</v>
      </c>
      <c r="J72" s="240"/>
      <c r="K72" s="240"/>
      <c r="L72" s="240"/>
      <c r="M72" s="240">
        <v>2</v>
      </c>
      <c r="N72" s="240">
        <v>1</v>
      </c>
      <c r="O72" s="240">
        <v>2</v>
      </c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>
        <v>15</v>
      </c>
      <c r="BJ72" s="240"/>
      <c r="BK72" s="240"/>
      <c r="BL72" s="240">
        <v>1</v>
      </c>
      <c r="BM72" s="240">
        <v>15</v>
      </c>
      <c r="BN72" s="240"/>
      <c r="BO72" s="240"/>
      <c r="BP72" s="240">
        <v>1</v>
      </c>
      <c r="BQ72" s="240">
        <v>2</v>
      </c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</row>
    <row r="73" spans="1:87" s="192" customFormat="1" ht="12.75">
      <c r="A73" s="279">
        <v>26</v>
      </c>
      <c r="B73" s="280"/>
      <c r="C73" s="311" t="s">
        <v>521</v>
      </c>
      <c r="D73" s="301">
        <v>1</v>
      </c>
      <c r="E73" s="240"/>
      <c r="F73" s="240">
        <v>30</v>
      </c>
      <c r="G73" s="240">
        <v>15</v>
      </c>
      <c r="H73" s="240"/>
      <c r="I73" s="240">
        <v>15</v>
      </c>
      <c r="J73" s="240"/>
      <c r="K73" s="240"/>
      <c r="L73" s="240"/>
      <c r="M73" s="240">
        <v>2</v>
      </c>
      <c r="N73" s="240">
        <v>1</v>
      </c>
      <c r="O73" s="240">
        <v>2</v>
      </c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>
        <v>15</v>
      </c>
      <c r="BJ73" s="240"/>
      <c r="BK73" s="240"/>
      <c r="BL73" s="240">
        <v>1</v>
      </c>
      <c r="BM73" s="240">
        <v>15</v>
      </c>
      <c r="BN73" s="240"/>
      <c r="BO73" s="240"/>
      <c r="BP73" s="240">
        <v>1</v>
      </c>
      <c r="BQ73" s="240">
        <v>2</v>
      </c>
      <c r="BR73" s="240"/>
      <c r="BS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40"/>
      <c r="CE73" s="240"/>
      <c r="CF73" s="240"/>
      <c r="CG73" s="240"/>
      <c r="CH73" s="240"/>
      <c r="CI73" s="240"/>
    </row>
    <row r="74" spans="1:87" s="192" customFormat="1" ht="20.25" customHeight="1">
      <c r="A74" s="279">
        <v>27</v>
      </c>
      <c r="B74" s="280"/>
      <c r="C74" s="311" t="s">
        <v>522</v>
      </c>
      <c r="D74" s="301"/>
      <c r="E74" s="240">
        <v>1</v>
      </c>
      <c r="F74" s="240">
        <v>30</v>
      </c>
      <c r="G74" s="240">
        <v>15</v>
      </c>
      <c r="H74" s="240"/>
      <c r="I74" s="240">
        <v>15</v>
      </c>
      <c r="J74" s="240"/>
      <c r="K74" s="240"/>
      <c r="L74" s="240"/>
      <c r="M74" s="240">
        <v>2</v>
      </c>
      <c r="N74" s="240">
        <v>1</v>
      </c>
      <c r="O74" s="240">
        <v>2</v>
      </c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>
        <v>15</v>
      </c>
      <c r="BJ74" s="240"/>
      <c r="BK74" s="240"/>
      <c r="BL74" s="240">
        <v>1</v>
      </c>
      <c r="BM74" s="240">
        <v>15</v>
      </c>
      <c r="BN74" s="240"/>
      <c r="BO74" s="240"/>
      <c r="BP74" s="240">
        <v>1</v>
      </c>
      <c r="BQ74" s="240">
        <v>2</v>
      </c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</row>
    <row r="75" spans="1:87" s="192" customFormat="1" ht="26.25" customHeight="1">
      <c r="A75" s="279">
        <v>28</v>
      </c>
      <c r="B75" s="280"/>
      <c r="C75" s="311" t="s">
        <v>523</v>
      </c>
      <c r="D75" s="301"/>
      <c r="E75" s="240">
        <v>1</v>
      </c>
      <c r="F75" s="240">
        <v>45</v>
      </c>
      <c r="G75" s="240"/>
      <c r="H75" s="240"/>
      <c r="I75" s="240"/>
      <c r="J75" s="240">
        <v>45</v>
      </c>
      <c r="K75" s="240"/>
      <c r="L75" s="240"/>
      <c r="M75" s="240">
        <v>3</v>
      </c>
      <c r="N75" s="240">
        <v>3</v>
      </c>
      <c r="O75" s="240">
        <v>2</v>
      </c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>
        <v>45</v>
      </c>
      <c r="BF75" s="240"/>
      <c r="BG75" s="240">
        <v>3</v>
      </c>
      <c r="BH75" s="240">
        <v>3</v>
      </c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0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</row>
    <row r="76" spans="1:87" s="192" customFormat="1" ht="19.5" customHeight="1">
      <c r="A76" s="279">
        <v>29</v>
      </c>
      <c r="B76" s="484" t="s">
        <v>524</v>
      </c>
      <c r="C76" s="485"/>
      <c r="D76" s="301"/>
      <c r="E76" s="301">
        <v>1</v>
      </c>
      <c r="F76" s="301">
        <v>30</v>
      </c>
      <c r="G76" s="301">
        <v>15</v>
      </c>
      <c r="H76" s="301"/>
      <c r="I76" s="301"/>
      <c r="J76" s="301">
        <v>15</v>
      </c>
      <c r="K76" s="240"/>
      <c r="L76" s="240"/>
      <c r="M76" s="240">
        <v>2</v>
      </c>
      <c r="N76" s="240">
        <v>1</v>
      </c>
      <c r="O76" s="240">
        <v>2</v>
      </c>
      <c r="P76" s="302"/>
      <c r="Q76" s="240"/>
      <c r="R76" s="240"/>
      <c r="S76" s="240"/>
      <c r="T76" s="240"/>
      <c r="U76" s="240"/>
      <c r="V76" s="240"/>
      <c r="W76" s="240"/>
      <c r="X76" s="240"/>
      <c r="Y76" s="302"/>
      <c r="Z76" s="301"/>
      <c r="AA76" s="240"/>
      <c r="AB76" s="240"/>
      <c r="AC76" s="301"/>
      <c r="AD76" s="240"/>
      <c r="AE76" s="240"/>
      <c r="AF76" s="240"/>
      <c r="AG76" s="240"/>
      <c r="AH76" s="302"/>
      <c r="AI76" s="240"/>
      <c r="AJ76" s="240"/>
      <c r="AK76" s="240"/>
      <c r="AL76" s="301"/>
      <c r="AM76" s="301"/>
      <c r="AN76" s="240"/>
      <c r="AO76" s="240"/>
      <c r="AP76" s="240"/>
      <c r="AQ76" s="302"/>
      <c r="AR76" s="301"/>
      <c r="AS76" s="240"/>
      <c r="AT76" s="240"/>
      <c r="AU76" s="301"/>
      <c r="AV76" s="240"/>
      <c r="AW76" s="240"/>
      <c r="AX76" s="240"/>
      <c r="AY76" s="240"/>
      <c r="AZ76" s="302"/>
      <c r="BA76" s="240"/>
      <c r="BB76" s="240"/>
      <c r="BC76" s="240"/>
      <c r="BD76" s="301"/>
      <c r="BE76" s="301"/>
      <c r="BF76" s="240"/>
      <c r="BG76" s="240"/>
      <c r="BH76" s="240"/>
      <c r="BI76" s="303">
        <v>15</v>
      </c>
      <c r="BJ76" s="240"/>
      <c r="BK76" s="240"/>
      <c r="BL76" s="240">
        <v>1</v>
      </c>
      <c r="BM76" s="301"/>
      <c r="BN76" s="301">
        <v>15</v>
      </c>
      <c r="BO76" s="240"/>
      <c r="BP76" s="240">
        <v>1</v>
      </c>
      <c r="BQ76" s="240">
        <v>2</v>
      </c>
      <c r="BR76" s="302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</row>
    <row r="77" spans="1:87" s="231" customFormat="1" ht="16.5" customHeight="1">
      <c r="A77" s="468" t="s">
        <v>13</v>
      </c>
      <c r="B77" s="468"/>
      <c r="C77" s="468"/>
      <c r="D77" s="230">
        <f aca="true" t="shared" si="2" ref="D77:J77">SUM(D48:D76)</f>
        <v>6</v>
      </c>
      <c r="E77" s="230">
        <f t="shared" si="2"/>
        <v>23</v>
      </c>
      <c r="F77" s="230">
        <f t="shared" si="2"/>
        <v>1065</v>
      </c>
      <c r="G77" s="230">
        <f t="shared" si="2"/>
        <v>405</v>
      </c>
      <c r="H77" s="230">
        <f t="shared" si="2"/>
        <v>90</v>
      </c>
      <c r="I77" s="230">
        <f t="shared" si="2"/>
        <v>480</v>
      </c>
      <c r="J77" s="230">
        <f t="shared" si="2"/>
        <v>90</v>
      </c>
      <c r="K77" s="230"/>
      <c r="L77" s="230"/>
      <c r="M77" s="230">
        <f>SUM(M48:M76)</f>
        <v>76</v>
      </c>
      <c r="N77" s="230">
        <f>SUM(N48:N76)</f>
        <v>39</v>
      </c>
      <c r="O77" s="230">
        <f>SUM(O48:O76)</f>
        <v>62</v>
      </c>
      <c r="P77" s="230"/>
      <c r="Q77" s="230"/>
      <c r="R77" s="230"/>
      <c r="S77" s="230">
        <f>SUM(S48:S76)</f>
        <v>5</v>
      </c>
      <c r="T77" s="230"/>
      <c r="U77" s="230"/>
      <c r="V77" s="230"/>
      <c r="W77" s="230"/>
      <c r="X77" s="230">
        <f>SUM(X48:X76)</f>
        <v>5</v>
      </c>
      <c r="Y77" s="230">
        <f>SUM(Y48:Y76)</f>
        <v>30</v>
      </c>
      <c r="Z77" s="230">
        <f>SUM(Z48:Z76)</f>
        <v>60</v>
      </c>
      <c r="AA77" s="230"/>
      <c r="AB77" s="230">
        <f>SUM(AB48:AB76)</f>
        <v>7</v>
      </c>
      <c r="AC77" s="230"/>
      <c r="AD77" s="230"/>
      <c r="AE77" s="230"/>
      <c r="AF77" s="230">
        <f>SUM(AF48:AF76)</f>
        <v>3</v>
      </c>
      <c r="AG77" s="230">
        <f>SUM(AG48:AG76)</f>
        <v>10</v>
      </c>
      <c r="AH77" s="230">
        <f>SUM(AH48:AH76)</f>
        <v>30</v>
      </c>
      <c r="AI77" s="230"/>
      <c r="AJ77" s="230"/>
      <c r="AK77" s="230">
        <f>SUM(AK48:AK76)</f>
        <v>2</v>
      </c>
      <c r="AL77" s="230"/>
      <c r="AM77" s="230">
        <f>SUM(AM48:AM76)</f>
        <v>0</v>
      </c>
      <c r="AN77" s="230"/>
      <c r="AO77" s="230">
        <f>SUM(AO48:AO76)</f>
        <v>5</v>
      </c>
      <c r="AP77" s="230">
        <f>SUM(AP48:AP76)</f>
        <v>7</v>
      </c>
      <c r="AQ77" s="230">
        <f>SUM(AQ48:AQ76)</f>
        <v>105</v>
      </c>
      <c r="AR77" s="230">
        <f>SUM(AR48:AR76)</f>
        <v>30</v>
      </c>
      <c r="AS77" s="230"/>
      <c r="AT77" s="230">
        <f>SUM(AT48:AT76)</f>
        <v>11</v>
      </c>
      <c r="AU77" s="230">
        <f>SUM(AU48:AU76)</f>
        <v>150</v>
      </c>
      <c r="AV77" s="230"/>
      <c r="AW77" s="230"/>
      <c r="AX77" s="230">
        <f>SUM(AX48:AX76)</f>
        <v>10</v>
      </c>
      <c r="AY77" s="230">
        <f>SUM(AY48:AY76)</f>
        <v>21</v>
      </c>
      <c r="AZ77" s="230">
        <f>SUM(AZ48:AZ76)</f>
        <v>90</v>
      </c>
      <c r="BA77" s="230">
        <f>SUM(BA48:BA76)</f>
        <v>0</v>
      </c>
      <c r="BB77" s="230"/>
      <c r="BC77" s="230">
        <f>SUM(BC48:BC76)</f>
        <v>6</v>
      </c>
      <c r="BD77" s="230">
        <f>SUM(BD48:BD76)</f>
        <v>105</v>
      </c>
      <c r="BE77" s="230">
        <f>SUM(BE48:BE76)</f>
        <v>60</v>
      </c>
      <c r="BF77" s="230"/>
      <c r="BG77" s="230">
        <f>SUM(BG48:BG76)</f>
        <v>11</v>
      </c>
      <c r="BH77" s="230">
        <f>SUM(BH48:BH76)</f>
        <v>17</v>
      </c>
      <c r="BI77" s="230">
        <f>SUM(BI48:BI76)</f>
        <v>90</v>
      </c>
      <c r="BJ77" s="230"/>
      <c r="BK77" s="230"/>
      <c r="BL77" s="230">
        <f>SUM(BL48:BL76)</f>
        <v>6</v>
      </c>
      <c r="BM77" s="230">
        <f>SUM(BM48:BM76)</f>
        <v>105</v>
      </c>
      <c r="BN77" s="230">
        <f>SUM(BN48:BN76)</f>
        <v>15</v>
      </c>
      <c r="BO77" s="230"/>
      <c r="BP77" s="230">
        <f>SUM(BP48:BP76)</f>
        <v>8</v>
      </c>
      <c r="BQ77" s="230">
        <f>SUM(BQ48:BQ76)</f>
        <v>14</v>
      </c>
      <c r="BR77" s="230">
        <f>SUM(BR48:BR76)</f>
        <v>15</v>
      </c>
      <c r="BS77" s="230"/>
      <c r="BT77" s="230"/>
      <c r="BU77" s="230">
        <f>SUM(BU48:BU76)</f>
        <v>1</v>
      </c>
      <c r="BV77" s="230">
        <f>SUM(BV48:BV76)</f>
        <v>15</v>
      </c>
      <c r="BW77" s="230"/>
      <c r="BX77" s="230"/>
      <c r="BY77" s="230">
        <f>SUM(BY48:BY76)</f>
        <v>1</v>
      </c>
      <c r="BZ77" s="230">
        <f>SUM(BZ48:BZ76)</f>
        <v>2</v>
      </c>
      <c r="CA77" s="230"/>
      <c r="CB77" s="230"/>
      <c r="CC77" s="230"/>
      <c r="CD77" s="230"/>
      <c r="CE77" s="230"/>
      <c r="CF77" s="230"/>
      <c r="CG77" s="230"/>
      <c r="CH77" s="230"/>
      <c r="CI77" s="230"/>
    </row>
    <row r="78" spans="1:87" s="192" customFormat="1" ht="15.75">
      <c r="A78" s="454" t="s">
        <v>84</v>
      </c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/>
      <c r="BE78" s="454"/>
      <c r="BF78" s="454"/>
      <c r="BG78" s="454"/>
      <c r="BH78" s="454"/>
      <c r="BI78" s="454"/>
      <c r="BJ78" s="454"/>
      <c r="BK78" s="454"/>
      <c r="BL78" s="454"/>
      <c r="BM78" s="454"/>
      <c r="BN78" s="454"/>
      <c r="BO78" s="454"/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4"/>
      <c r="CC78" s="454"/>
      <c r="CD78" s="454"/>
      <c r="CE78" s="454"/>
      <c r="CF78" s="454"/>
      <c r="CG78" s="454"/>
      <c r="CH78" s="454"/>
      <c r="CI78" s="454"/>
    </row>
    <row r="79" spans="1:87" s="192" customFormat="1" ht="12.75">
      <c r="A79" s="281"/>
      <c r="B79" s="457" t="s">
        <v>482</v>
      </c>
      <c r="C79" s="458"/>
      <c r="D79" s="458"/>
      <c r="E79" s="458"/>
      <c r="F79" s="458"/>
      <c r="G79" s="458"/>
      <c r="H79" s="458"/>
      <c r="I79" s="458"/>
      <c r="J79" s="458"/>
      <c r="K79" s="458"/>
      <c r="L79" s="458"/>
      <c r="M79" s="458"/>
      <c r="N79" s="458"/>
      <c r="O79" s="458"/>
      <c r="P79" s="458"/>
      <c r="Q79" s="458"/>
      <c r="R79" s="458"/>
      <c r="S79" s="458"/>
      <c r="T79" s="458"/>
      <c r="U79" s="458"/>
      <c r="V79" s="458"/>
      <c r="W79" s="458"/>
      <c r="X79" s="458"/>
      <c r="Y79" s="459"/>
      <c r="Z79" s="459"/>
      <c r="AA79" s="459"/>
      <c r="AB79" s="459"/>
      <c r="AC79" s="459"/>
      <c r="AD79" s="459"/>
      <c r="AE79" s="459"/>
      <c r="AF79" s="459"/>
      <c r="AG79" s="459"/>
      <c r="AH79" s="459"/>
      <c r="AI79" s="459"/>
      <c r="AJ79" s="459"/>
      <c r="AK79" s="459"/>
      <c r="AL79" s="459"/>
      <c r="AM79" s="459"/>
      <c r="AN79" s="459"/>
      <c r="AO79" s="459"/>
      <c r="AP79" s="459"/>
      <c r="AQ79" s="459"/>
      <c r="AR79" s="459"/>
      <c r="AS79" s="459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  <c r="BT79" s="282"/>
      <c r="BU79" s="282"/>
      <c r="BV79" s="282"/>
      <c r="BW79" s="282"/>
      <c r="BX79" s="282"/>
      <c r="BY79" s="282"/>
      <c r="BZ79" s="282"/>
      <c r="CA79" s="282"/>
      <c r="CB79" s="282"/>
      <c r="CC79" s="282"/>
      <c r="CD79" s="282"/>
      <c r="CE79" s="282"/>
      <c r="CF79" s="282"/>
      <c r="CG79" s="282"/>
      <c r="CH79" s="282"/>
      <c r="CI79" s="283"/>
    </row>
    <row r="80" spans="1:90" s="192" customFormat="1" ht="30" customHeight="1">
      <c r="A80" s="190">
        <v>1</v>
      </c>
      <c r="B80" s="190"/>
      <c r="C80" s="201" t="s">
        <v>525</v>
      </c>
      <c r="D80" s="304">
        <v>1</v>
      </c>
      <c r="E80" s="240"/>
      <c r="F80" s="240">
        <v>15</v>
      </c>
      <c r="G80" s="240">
        <v>15</v>
      </c>
      <c r="H80" s="240"/>
      <c r="I80" s="240"/>
      <c r="J80" s="240"/>
      <c r="K80" s="240"/>
      <c r="L80" s="240"/>
      <c r="M80" s="240">
        <v>1</v>
      </c>
      <c r="N80" s="240"/>
      <c r="O80" s="240">
        <v>1</v>
      </c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>
        <v>15</v>
      </c>
      <c r="BS80" s="240"/>
      <c r="BT80" s="240"/>
      <c r="BU80" s="240">
        <v>1</v>
      </c>
      <c r="BV80" s="240"/>
      <c r="BW80" s="240"/>
      <c r="BX80" s="240"/>
      <c r="BY80" s="240"/>
      <c r="BZ80" s="240">
        <v>1</v>
      </c>
      <c r="CA80" s="240"/>
      <c r="CB80" s="240"/>
      <c r="CC80" s="240"/>
      <c r="CD80" s="240"/>
      <c r="CE80" s="240"/>
      <c r="CF80" s="240"/>
      <c r="CG80" s="240"/>
      <c r="CH80" s="240"/>
      <c r="CI80" s="240"/>
      <c r="CJ80" s="305"/>
      <c r="CK80" s="305"/>
      <c r="CL80" s="305"/>
    </row>
    <row r="81" spans="1:90" s="192" customFormat="1" ht="25.5">
      <c r="A81" s="279">
        <v>2</v>
      </c>
      <c r="B81" s="279"/>
      <c r="C81" s="201" t="s">
        <v>526</v>
      </c>
      <c r="D81" s="304"/>
      <c r="E81" s="240">
        <v>1</v>
      </c>
      <c r="F81" s="240">
        <v>45</v>
      </c>
      <c r="G81" s="240">
        <v>30</v>
      </c>
      <c r="H81" s="240"/>
      <c r="I81" s="240">
        <v>15</v>
      </c>
      <c r="J81" s="240"/>
      <c r="K81" s="240"/>
      <c r="L81" s="240"/>
      <c r="M81" s="240">
        <v>2</v>
      </c>
      <c r="N81" s="240">
        <v>1</v>
      </c>
      <c r="O81" s="240">
        <v>2</v>
      </c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>
        <v>30</v>
      </c>
      <c r="BJ81" s="240"/>
      <c r="BK81" s="240"/>
      <c r="BL81" s="240">
        <v>1</v>
      </c>
      <c r="BM81" s="240">
        <v>15</v>
      </c>
      <c r="BN81" s="240"/>
      <c r="BO81" s="240"/>
      <c r="BP81" s="240">
        <v>1</v>
      </c>
      <c r="BQ81" s="240">
        <v>2</v>
      </c>
      <c r="BR81" s="240"/>
      <c r="BS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0"/>
      <c r="CE81" s="240"/>
      <c r="CF81" s="240"/>
      <c r="CG81" s="240"/>
      <c r="CH81" s="240"/>
      <c r="CI81" s="240"/>
      <c r="CJ81" s="305"/>
      <c r="CK81" s="305"/>
      <c r="CL81" s="305"/>
    </row>
    <row r="82" spans="1:90" s="192" customFormat="1" ht="25.5">
      <c r="A82" s="279">
        <v>3</v>
      </c>
      <c r="B82" s="279"/>
      <c r="C82" s="201" t="s">
        <v>527</v>
      </c>
      <c r="D82" s="304"/>
      <c r="E82" s="240">
        <v>1</v>
      </c>
      <c r="F82" s="240">
        <v>45</v>
      </c>
      <c r="G82" s="240">
        <v>30</v>
      </c>
      <c r="H82" s="240"/>
      <c r="I82" s="240">
        <v>15</v>
      </c>
      <c r="J82" s="240"/>
      <c r="K82" s="240"/>
      <c r="L82" s="240"/>
      <c r="M82" s="240">
        <v>3</v>
      </c>
      <c r="N82" s="240">
        <v>1</v>
      </c>
      <c r="O82" s="240">
        <v>2</v>
      </c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>
        <v>30</v>
      </c>
      <c r="BJ82" s="240"/>
      <c r="BK82" s="240"/>
      <c r="BL82" s="240">
        <v>2</v>
      </c>
      <c r="BM82" s="240">
        <v>15</v>
      </c>
      <c r="BN82" s="240"/>
      <c r="BO82" s="240"/>
      <c r="BP82" s="240">
        <v>1</v>
      </c>
      <c r="BQ82" s="240">
        <v>3</v>
      </c>
      <c r="BR82" s="240"/>
      <c r="BS82" s="240"/>
      <c r="BT82" s="240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305"/>
      <c r="CK82" s="305"/>
      <c r="CL82" s="305"/>
    </row>
    <row r="83" spans="1:90" s="192" customFormat="1" ht="25.5">
      <c r="A83" s="279">
        <v>4</v>
      </c>
      <c r="B83" s="279"/>
      <c r="C83" s="201" t="s">
        <v>528</v>
      </c>
      <c r="D83" s="304"/>
      <c r="E83" s="240">
        <v>1</v>
      </c>
      <c r="F83" s="240">
        <v>45</v>
      </c>
      <c r="G83" s="240">
        <v>15</v>
      </c>
      <c r="H83" s="240"/>
      <c r="I83" s="240">
        <v>30</v>
      </c>
      <c r="J83" s="240"/>
      <c r="K83" s="240"/>
      <c r="L83" s="240"/>
      <c r="M83" s="240">
        <v>3</v>
      </c>
      <c r="N83" s="240">
        <v>2</v>
      </c>
      <c r="O83" s="240">
        <v>2</v>
      </c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>
        <v>15</v>
      </c>
      <c r="BA83" s="240"/>
      <c r="BB83" s="240"/>
      <c r="BC83" s="240">
        <v>1</v>
      </c>
      <c r="BD83" s="240">
        <v>30</v>
      </c>
      <c r="BE83" s="240"/>
      <c r="BF83" s="240"/>
      <c r="BG83" s="240">
        <v>2</v>
      </c>
      <c r="BH83" s="240">
        <v>3</v>
      </c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/>
      <c r="BV83" s="240"/>
      <c r="BW83" s="240"/>
      <c r="BX83" s="240"/>
      <c r="BY83" s="240"/>
      <c r="BZ83" s="240"/>
      <c r="CA83" s="240"/>
      <c r="CB83" s="240"/>
      <c r="CC83" s="240"/>
      <c r="CD83" s="240"/>
      <c r="CE83" s="240"/>
      <c r="CF83" s="240"/>
      <c r="CG83" s="240"/>
      <c r="CH83" s="240"/>
      <c r="CI83" s="240"/>
      <c r="CJ83" s="305"/>
      <c r="CK83" s="305"/>
      <c r="CL83" s="305"/>
    </row>
    <row r="84" spans="1:90" s="192" customFormat="1" ht="12.75">
      <c r="A84" s="279">
        <v>5</v>
      </c>
      <c r="B84" s="279"/>
      <c r="C84" s="202" t="s">
        <v>529</v>
      </c>
      <c r="D84" s="304"/>
      <c r="E84" s="240">
        <v>1</v>
      </c>
      <c r="F84" s="240">
        <v>45</v>
      </c>
      <c r="G84" s="240">
        <v>15</v>
      </c>
      <c r="H84" s="240"/>
      <c r="I84" s="240">
        <v>30</v>
      </c>
      <c r="J84" s="240"/>
      <c r="K84" s="240"/>
      <c r="L84" s="240"/>
      <c r="M84" s="240">
        <v>3</v>
      </c>
      <c r="N84" s="240">
        <v>2</v>
      </c>
      <c r="O84" s="240">
        <v>2</v>
      </c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>
        <v>15</v>
      </c>
      <c r="BA84" s="240"/>
      <c r="BB84" s="240"/>
      <c r="BC84" s="240">
        <v>1</v>
      </c>
      <c r="BD84" s="240">
        <v>30</v>
      </c>
      <c r="BE84" s="240"/>
      <c r="BF84" s="240"/>
      <c r="BG84" s="240"/>
      <c r="BH84" s="240">
        <v>1</v>
      </c>
      <c r="BI84" s="240"/>
      <c r="BJ84" s="240"/>
      <c r="BK84" s="240"/>
      <c r="BL84" s="240"/>
      <c r="BM84" s="240"/>
      <c r="BN84" s="240"/>
      <c r="BO84" s="240"/>
      <c r="BP84" s="240"/>
      <c r="BQ84" s="240"/>
      <c r="BR84" s="240"/>
      <c r="BS84" s="240"/>
      <c r="BT84" s="240"/>
      <c r="BU84" s="240"/>
      <c r="BV84" s="240"/>
      <c r="BW84" s="240"/>
      <c r="BX84" s="240"/>
      <c r="BY84" s="240"/>
      <c r="BZ84" s="240"/>
      <c r="CA84" s="240"/>
      <c r="CB84" s="240"/>
      <c r="CC84" s="240"/>
      <c r="CD84" s="240"/>
      <c r="CE84" s="240"/>
      <c r="CF84" s="240"/>
      <c r="CG84" s="240"/>
      <c r="CH84" s="240"/>
      <c r="CI84" s="240"/>
      <c r="CJ84" s="305"/>
      <c r="CK84" s="305"/>
      <c r="CL84" s="305"/>
    </row>
    <row r="85" spans="1:90" s="192" customFormat="1" ht="24.75" customHeight="1">
      <c r="A85" s="279">
        <v>6</v>
      </c>
      <c r="B85" s="279"/>
      <c r="C85" s="201" t="s">
        <v>530</v>
      </c>
      <c r="D85" s="304"/>
      <c r="E85" s="240">
        <v>1</v>
      </c>
      <c r="F85" s="240">
        <v>45</v>
      </c>
      <c r="G85" s="240">
        <v>15</v>
      </c>
      <c r="H85" s="240"/>
      <c r="I85" s="240">
        <v>15</v>
      </c>
      <c r="J85" s="240">
        <v>15</v>
      </c>
      <c r="K85" s="240"/>
      <c r="L85" s="240"/>
      <c r="M85" s="240">
        <v>3</v>
      </c>
      <c r="N85" s="240">
        <v>2</v>
      </c>
      <c r="O85" s="240">
        <v>2</v>
      </c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>
        <v>15</v>
      </c>
      <c r="BA85" s="240"/>
      <c r="BB85" s="240"/>
      <c r="BC85" s="240">
        <v>1</v>
      </c>
      <c r="BD85" s="240">
        <v>15</v>
      </c>
      <c r="BE85" s="240">
        <v>15</v>
      </c>
      <c r="BF85" s="240"/>
      <c r="BG85" s="240">
        <v>2</v>
      </c>
      <c r="BH85" s="240">
        <v>3</v>
      </c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240"/>
      <c r="BY85" s="240"/>
      <c r="BZ85" s="240"/>
      <c r="CA85" s="240"/>
      <c r="CB85" s="240"/>
      <c r="CC85" s="240"/>
      <c r="CD85" s="240"/>
      <c r="CE85" s="240"/>
      <c r="CF85" s="240"/>
      <c r="CG85" s="240"/>
      <c r="CH85" s="240"/>
      <c r="CI85" s="240"/>
      <c r="CJ85" s="305"/>
      <c r="CK85" s="305"/>
      <c r="CL85" s="305"/>
    </row>
    <row r="86" spans="1:90" s="192" customFormat="1" ht="12.75" customHeight="1">
      <c r="A86" s="279" t="s">
        <v>194</v>
      </c>
      <c r="B86" s="279"/>
      <c r="C86" s="203" t="s">
        <v>531</v>
      </c>
      <c r="D86" s="466">
        <v>0</v>
      </c>
      <c r="E86" s="466">
        <v>1</v>
      </c>
      <c r="F86" s="466">
        <v>30</v>
      </c>
      <c r="G86" s="466">
        <v>15</v>
      </c>
      <c r="H86" s="300"/>
      <c r="I86" s="466">
        <v>15</v>
      </c>
      <c r="J86" s="306"/>
      <c r="K86" s="300"/>
      <c r="L86" s="300"/>
      <c r="M86" s="482">
        <v>2</v>
      </c>
      <c r="N86" s="482">
        <v>1</v>
      </c>
      <c r="O86" s="482">
        <v>2</v>
      </c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0"/>
      <c r="AY86" s="300"/>
      <c r="AZ86" s="307"/>
      <c r="BA86" s="300"/>
      <c r="BB86" s="300"/>
      <c r="BC86" s="300"/>
      <c r="BD86" s="300"/>
      <c r="BE86" s="300"/>
      <c r="BF86" s="300"/>
      <c r="BG86" s="300"/>
      <c r="BH86" s="300"/>
      <c r="BI86" s="480">
        <v>15</v>
      </c>
      <c r="BJ86" s="300"/>
      <c r="BK86" s="300"/>
      <c r="BL86" s="482">
        <v>1</v>
      </c>
      <c r="BM86" s="466">
        <v>15</v>
      </c>
      <c r="BN86" s="300"/>
      <c r="BO86" s="300"/>
      <c r="BP86" s="482">
        <v>1</v>
      </c>
      <c r="BQ86" s="482">
        <v>2</v>
      </c>
      <c r="BR86" s="300"/>
      <c r="BS86" s="300"/>
      <c r="BT86" s="300"/>
      <c r="BU86" s="300"/>
      <c r="BV86" s="300"/>
      <c r="BW86" s="300"/>
      <c r="BX86" s="300"/>
      <c r="BY86" s="300"/>
      <c r="BZ86" s="300"/>
      <c r="CA86" s="300"/>
      <c r="CB86" s="300"/>
      <c r="CC86" s="300"/>
      <c r="CD86" s="300"/>
      <c r="CE86" s="300"/>
      <c r="CF86" s="300"/>
      <c r="CG86" s="300"/>
      <c r="CH86" s="300"/>
      <c r="CI86" s="300"/>
      <c r="CJ86" s="305"/>
      <c r="CK86" s="305"/>
      <c r="CL86" s="305"/>
    </row>
    <row r="87" spans="1:90" s="192" customFormat="1" ht="13.5" customHeight="1" thickBot="1">
      <c r="A87" s="279" t="s">
        <v>195</v>
      </c>
      <c r="B87" s="279"/>
      <c r="C87" s="204" t="s">
        <v>532</v>
      </c>
      <c r="D87" s="467"/>
      <c r="E87" s="467"/>
      <c r="F87" s="467"/>
      <c r="G87" s="467"/>
      <c r="H87" s="240"/>
      <c r="I87" s="467"/>
      <c r="J87" s="308"/>
      <c r="K87" s="240"/>
      <c r="L87" s="240"/>
      <c r="M87" s="483"/>
      <c r="N87" s="483"/>
      <c r="O87" s="483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309"/>
      <c r="BA87" s="240"/>
      <c r="BB87" s="240"/>
      <c r="BC87" s="240"/>
      <c r="BD87" s="240"/>
      <c r="BE87" s="240"/>
      <c r="BF87" s="240"/>
      <c r="BG87" s="240"/>
      <c r="BH87" s="240"/>
      <c r="BI87" s="481"/>
      <c r="BJ87" s="240"/>
      <c r="BK87" s="240"/>
      <c r="BL87" s="483"/>
      <c r="BM87" s="467"/>
      <c r="BN87" s="240"/>
      <c r="BO87" s="240"/>
      <c r="BP87" s="483"/>
      <c r="BQ87" s="483"/>
      <c r="BR87" s="240"/>
      <c r="BS87" s="240"/>
      <c r="BT87" s="240"/>
      <c r="BU87" s="240"/>
      <c r="BV87" s="240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240"/>
      <c r="CH87" s="240"/>
      <c r="CI87" s="240"/>
      <c r="CJ87" s="305"/>
      <c r="CK87" s="305"/>
      <c r="CL87" s="305"/>
    </row>
    <row r="88" spans="1:87" s="231" customFormat="1" ht="21" customHeight="1">
      <c r="A88" s="468" t="s">
        <v>13</v>
      </c>
      <c r="B88" s="468"/>
      <c r="C88" s="468"/>
      <c r="D88" s="230">
        <f aca="true" t="shared" si="3" ref="D88:K88">SUM(D80:D87)</f>
        <v>1</v>
      </c>
      <c r="E88" s="230">
        <f t="shared" si="3"/>
        <v>6</v>
      </c>
      <c r="F88" s="230">
        <f t="shared" si="3"/>
        <v>270</v>
      </c>
      <c r="G88" s="230">
        <f t="shared" si="3"/>
        <v>135</v>
      </c>
      <c r="H88" s="230">
        <f t="shared" si="3"/>
        <v>0</v>
      </c>
      <c r="I88" s="230">
        <f t="shared" si="3"/>
        <v>120</v>
      </c>
      <c r="J88" s="230">
        <f t="shared" si="3"/>
        <v>15</v>
      </c>
      <c r="K88" s="230">
        <f t="shared" si="3"/>
        <v>0</v>
      </c>
      <c r="L88" s="230"/>
      <c r="M88" s="230">
        <f>SUM(M80:M87)</f>
        <v>17</v>
      </c>
      <c r="N88" s="230">
        <f>SUM(N80:N87)</f>
        <v>9</v>
      </c>
      <c r="O88" s="230">
        <f>SUM(O80:O87)</f>
        <v>13</v>
      </c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>
        <f>SUM(AZ80:AZ87)</f>
        <v>45</v>
      </c>
      <c r="BA88" s="230"/>
      <c r="BB88" s="230"/>
      <c r="BC88" s="230">
        <f>SUM(BC80:BC87)</f>
        <v>3</v>
      </c>
      <c r="BD88" s="230">
        <f>SUM(BD80:BD87)</f>
        <v>75</v>
      </c>
      <c r="BE88" s="230">
        <f>SUM(BE80:BE87)</f>
        <v>15</v>
      </c>
      <c r="BF88" s="230"/>
      <c r="BG88" s="230">
        <f>SUM(BG80:BG87)</f>
        <v>4</v>
      </c>
      <c r="BH88" s="230">
        <f>SUM(BH80:BH87)</f>
        <v>7</v>
      </c>
      <c r="BI88" s="230">
        <f>SUM(BI80:BI87)</f>
        <v>75</v>
      </c>
      <c r="BJ88" s="230"/>
      <c r="BK88" s="230"/>
      <c r="BL88" s="230">
        <f>SUM(BL80:BL87)</f>
        <v>4</v>
      </c>
      <c r="BM88" s="230">
        <f>SUM(BM80:BM87)</f>
        <v>45</v>
      </c>
      <c r="BN88" s="230"/>
      <c r="BO88" s="230"/>
      <c r="BP88" s="230">
        <f>SUM(BP80:BP87)</f>
        <v>3</v>
      </c>
      <c r="BQ88" s="230">
        <f>SUM(BQ80:BQ87)</f>
        <v>7</v>
      </c>
      <c r="BR88" s="230">
        <f>SUM(BR80:BR87)</f>
        <v>15</v>
      </c>
      <c r="BS88" s="230"/>
      <c r="BT88" s="230"/>
      <c r="BU88" s="230">
        <f>SUM(BU80:BU87)</f>
        <v>1</v>
      </c>
      <c r="BV88" s="230"/>
      <c r="BW88" s="230"/>
      <c r="BX88" s="230"/>
      <c r="BY88" s="230"/>
      <c r="BZ88" s="230">
        <v>1</v>
      </c>
      <c r="CA88" s="230"/>
      <c r="CB88" s="230"/>
      <c r="CC88" s="230"/>
      <c r="CD88" s="230"/>
      <c r="CE88" s="230"/>
      <c r="CF88" s="230"/>
      <c r="CG88" s="230"/>
      <c r="CH88" s="230"/>
      <c r="CI88" s="230"/>
    </row>
    <row r="89" spans="1:87" s="192" customFormat="1" ht="12.75">
      <c r="A89" s="281"/>
      <c r="B89" s="457" t="s">
        <v>483</v>
      </c>
      <c r="C89" s="458"/>
      <c r="D89" s="458"/>
      <c r="E89" s="458"/>
      <c r="F89" s="458"/>
      <c r="G89" s="458"/>
      <c r="H89" s="458"/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5"/>
    </row>
    <row r="90" spans="1:91" s="192" customFormat="1" ht="12.75">
      <c r="A90" s="190">
        <v>1</v>
      </c>
      <c r="B90" s="190"/>
      <c r="C90" s="205" t="s">
        <v>533</v>
      </c>
      <c r="D90" s="304">
        <v>1</v>
      </c>
      <c r="E90" s="240"/>
      <c r="F90" s="240">
        <v>15</v>
      </c>
      <c r="G90" s="240">
        <v>15</v>
      </c>
      <c r="H90" s="240"/>
      <c r="I90" s="240"/>
      <c r="J90" s="240"/>
      <c r="K90" s="240"/>
      <c r="L90" s="240"/>
      <c r="M90" s="240">
        <v>1</v>
      </c>
      <c r="N90" s="240"/>
      <c r="O90" s="240">
        <v>1</v>
      </c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  <c r="BQ90" s="240"/>
      <c r="BR90" s="240">
        <v>15</v>
      </c>
      <c r="BS90" s="240"/>
      <c r="BT90" s="240"/>
      <c r="BU90" s="240">
        <v>1</v>
      </c>
      <c r="BV90" s="240"/>
      <c r="BW90" s="240"/>
      <c r="BX90" s="240"/>
      <c r="BY90" s="240"/>
      <c r="BZ90" s="240">
        <v>1</v>
      </c>
      <c r="CA90" s="240"/>
      <c r="CB90" s="240"/>
      <c r="CC90" s="240"/>
      <c r="CD90" s="240"/>
      <c r="CE90" s="240"/>
      <c r="CF90" s="240"/>
      <c r="CG90" s="240"/>
      <c r="CH90" s="240"/>
      <c r="CI90" s="240"/>
      <c r="CJ90" s="305"/>
      <c r="CK90" s="305"/>
      <c r="CL90" s="305"/>
      <c r="CM90" s="305"/>
    </row>
    <row r="91" spans="1:91" s="192" customFormat="1" ht="12.75">
      <c r="A91" s="279">
        <v>2</v>
      </c>
      <c r="B91" s="279"/>
      <c r="C91" s="196" t="s">
        <v>399</v>
      </c>
      <c r="D91" s="304"/>
      <c r="E91" s="240">
        <v>1</v>
      </c>
      <c r="F91" s="240">
        <v>45</v>
      </c>
      <c r="G91" s="240">
        <v>15</v>
      </c>
      <c r="H91" s="240"/>
      <c r="I91" s="240">
        <v>30</v>
      </c>
      <c r="J91" s="240"/>
      <c r="K91" s="240"/>
      <c r="L91" s="240"/>
      <c r="M91" s="240">
        <v>2</v>
      </c>
      <c r="N91" s="240">
        <v>1</v>
      </c>
      <c r="O91" s="240">
        <v>2</v>
      </c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>
        <v>15</v>
      </c>
      <c r="BA91" s="240"/>
      <c r="BB91" s="240"/>
      <c r="BC91" s="240">
        <v>1</v>
      </c>
      <c r="BD91" s="240">
        <v>30</v>
      </c>
      <c r="BE91" s="240"/>
      <c r="BF91" s="240"/>
      <c r="BG91" s="240">
        <v>1</v>
      </c>
      <c r="BH91" s="240">
        <v>2</v>
      </c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40"/>
      <c r="CF91" s="240"/>
      <c r="CG91" s="240"/>
      <c r="CH91" s="240"/>
      <c r="CI91" s="240"/>
      <c r="CJ91" s="305"/>
      <c r="CK91" s="305"/>
      <c r="CL91" s="305"/>
      <c r="CM91" s="305"/>
    </row>
    <row r="92" spans="1:91" s="192" customFormat="1" ht="12.75">
      <c r="A92" s="279">
        <v>3</v>
      </c>
      <c r="B92" s="279"/>
      <c r="C92" s="196" t="s">
        <v>534</v>
      </c>
      <c r="D92" s="304"/>
      <c r="E92" s="240">
        <v>1</v>
      </c>
      <c r="F92" s="240">
        <v>45</v>
      </c>
      <c r="G92" s="240">
        <v>30</v>
      </c>
      <c r="H92" s="240"/>
      <c r="I92" s="240">
        <v>15</v>
      </c>
      <c r="J92" s="240"/>
      <c r="K92" s="240"/>
      <c r="L92" s="240"/>
      <c r="M92" s="240">
        <v>3</v>
      </c>
      <c r="N92" s="240">
        <v>1</v>
      </c>
      <c r="O92" s="240">
        <v>2</v>
      </c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>
        <v>30</v>
      </c>
      <c r="BJ92" s="240"/>
      <c r="BK92" s="240"/>
      <c r="BL92" s="240">
        <v>1</v>
      </c>
      <c r="BM92" s="240">
        <v>15</v>
      </c>
      <c r="BN92" s="240"/>
      <c r="BO92" s="240"/>
      <c r="BP92" s="240">
        <v>1</v>
      </c>
      <c r="BQ92" s="240">
        <v>2</v>
      </c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305"/>
      <c r="CK92" s="305"/>
      <c r="CL92" s="305"/>
      <c r="CM92" s="305"/>
    </row>
    <row r="93" spans="1:91" s="192" customFormat="1" ht="12.75">
      <c r="A93" s="279">
        <v>4</v>
      </c>
      <c r="B93" s="279"/>
      <c r="C93" s="196" t="s">
        <v>535</v>
      </c>
      <c r="D93" s="304"/>
      <c r="E93" s="240">
        <v>1</v>
      </c>
      <c r="F93" s="240">
        <v>45</v>
      </c>
      <c r="G93" s="240">
        <v>15</v>
      </c>
      <c r="H93" s="240"/>
      <c r="I93" s="240">
        <v>15</v>
      </c>
      <c r="J93" s="240">
        <v>15</v>
      </c>
      <c r="K93" s="240"/>
      <c r="L93" s="240"/>
      <c r="M93" s="240">
        <v>3</v>
      </c>
      <c r="N93" s="240">
        <v>2</v>
      </c>
      <c r="O93" s="240">
        <v>2</v>
      </c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>
        <v>15</v>
      </c>
      <c r="BA93" s="240"/>
      <c r="BB93" s="240"/>
      <c r="BC93" s="240">
        <v>1</v>
      </c>
      <c r="BD93" s="240">
        <v>15</v>
      </c>
      <c r="BE93" s="240">
        <v>15</v>
      </c>
      <c r="BF93" s="240"/>
      <c r="BG93" s="240">
        <v>2</v>
      </c>
      <c r="BH93" s="240">
        <v>3</v>
      </c>
      <c r="BI93" s="240"/>
      <c r="BJ93" s="240"/>
      <c r="BK93" s="240"/>
      <c r="BL93" s="240"/>
      <c r="BM93" s="240"/>
      <c r="BN93" s="240"/>
      <c r="BO93" s="240"/>
      <c r="BP93" s="240"/>
      <c r="BQ93" s="240"/>
      <c r="BR93" s="240"/>
      <c r="BS93" s="240"/>
      <c r="BT93" s="240"/>
      <c r="BU93" s="240"/>
      <c r="BV93" s="240"/>
      <c r="BW93" s="240"/>
      <c r="BX93" s="240"/>
      <c r="BY93" s="240"/>
      <c r="BZ93" s="240"/>
      <c r="CA93" s="240"/>
      <c r="CB93" s="240"/>
      <c r="CC93" s="240"/>
      <c r="CD93" s="240"/>
      <c r="CE93" s="240"/>
      <c r="CF93" s="240"/>
      <c r="CG93" s="240"/>
      <c r="CH93" s="240"/>
      <c r="CI93" s="240"/>
      <c r="CJ93" s="305"/>
      <c r="CK93" s="305"/>
      <c r="CL93" s="305"/>
      <c r="CM93" s="305"/>
    </row>
    <row r="94" spans="1:91" s="192" customFormat="1" ht="25.5">
      <c r="A94" s="279">
        <v>5</v>
      </c>
      <c r="B94" s="279"/>
      <c r="C94" s="312" t="s">
        <v>536</v>
      </c>
      <c r="D94" s="304"/>
      <c r="E94" s="240">
        <v>1</v>
      </c>
      <c r="F94" s="240">
        <v>45</v>
      </c>
      <c r="G94" s="240">
        <v>15</v>
      </c>
      <c r="H94" s="240"/>
      <c r="I94" s="240">
        <v>30</v>
      </c>
      <c r="J94" s="240"/>
      <c r="K94" s="240"/>
      <c r="L94" s="240"/>
      <c r="M94" s="240">
        <v>3</v>
      </c>
      <c r="N94" s="240">
        <v>2</v>
      </c>
      <c r="O94" s="240">
        <v>2</v>
      </c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>
        <v>15</v>
      </c>
      <c r="BA94" s="240"/>
      <c r="BB94" s="240"/>
      <c r="BC94" s="240">
        <v>1</v>
      </c>
      <c r="BD94" s="240">
        <v>30</v>
      </c>
      <c r="BE94" s="240"/>
      <c r="BF94" s="240"/>
      <c r="BG94" s="240">
        <v>1</v>
      </c>
      <c r="BH94" s="240">
        <v>2</v>
      </c>
      <c r="BI94" s="240"/>
      <c r="BJ94" s="240"/>
      <c r="BK94" s="240"/>
      <c r="BL94" s="240"/>
      <c r="BM94" s="240"/>
      <c r="BN94" s="240"/>
      <c r="BO94" s="240"/>
      <c r="BP94" s="240"/>
      <c r="BQ94" s="240"/>
      <c r="BR94" s="240"/>
      <c r="BS94" s="240"/>
      <c r="BT94" s="240"/>
      <c r="BU94" s="240"/>
      <c r="BV94" s="240"/>
      <c r="BW94" s="240"/>
      <c r="BX94" s="240"/>
      <c r="BY94" s="240"/>
      <c r="BZ94" s="240"/>
      <c r="CA94" s="240"/>
      <c r="CB94" s="240"/>
      <c r="CC94" s="240"/>
      <c r="CD94" s="240"/>
      <c r="CE94" s="240"/>
      <c r="CF94" s="240"/>
      <c r="CG94" s="240"/>
      <c r="CH94" s="240"/>
      <c r="CI94" s="240"/>
      <c r="CJ94" s="305"/>
      <c r="CK94" s="305"/>
      <c r="CL94" s="305"/>
      <c r="CM94" s="305"/>
    </row>
    <row r="95" spans="1:91" s="192" customFormat="1" ht="12.75">
      <c r="A95" s="279">
        <v>6</v>
      </c>
      <c r="B95" s="279"/>
      <c r="C95" s="196" t="s">
        <v>403</v>
      </c>
      <c r="D95" s="304"/>
      <c r="E95" s="240">
        <v>1</v>
      </c>
      <c r="F95" s="240">
        <v>45</v>
      </c>
      <c r="G95" s="240">
        <v>30</v>
      </c>
      <c r="H95" s="240"/>
      <c r="I95" s="240">
        <v>15</v>
      </c>
      <c r="J95" s="240"/>
      <c r="K95" s="240"/>
      <c r="L95" s="240"/>
      <c r="M95" s="240">
        <v>3</v>
      </c>
      <c r="N95" s="240">
        <v>2</v>
      </c>
      <c r="O95" s="240">
        <v>2</v>
      </c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40">
        <v>30</v>
      </c>
      <c r="BJ95" s="240"/>
      <c r="BK95" s="240"/>
      <c r="BL95" s="240">
        <v>2</v>
      </c>
      <c r="BM95" s="240">
        <v>15</v>
      </c>
      <c r="BN95" s="240"/>
      <c r="BO95" s="240"/>
      <c r="BP95" s="240">
        <v>1</v>
      </c>
      <c r="BQ95" s="240">
        <v>3</v>
      </c>
      <c r="BR95" s="240"/>
      <c r="BS95" s="240"/>
      <c r="BT95" s="240"/>
      <c r="BU95" s="240"/>
      <c r="BV95" s="240"/>
      <c r="BW95" s="240"/>
      <c r="BX95" s="240"/>
      <c r="BY95" s="240"/>
      <c r="BZ95" s="240"/>
      <c r="CA95" s="240"/>
      <c r="CB95" s="240"/>
      <c r="CC95" s="240"/>
      <c r="CD95" s="240"/>
      <c r="CE95" s="240"/>
      <c r="CF95" s="240"/>
      <c r="CG95" s="240"/>
      <c r="CH95" s="240"/>
      <c r="CI95" s="240"/>
      <c r="CJ95" s="305"/>
      <c r="CK95" s="305"/>
      <c r="CL95" s="305"/>
      <c r="CM95" s="305"/>
    </row>
    <row r="96" spans="1:91" s="192" customFormat="1" ht="12.75">
      <c r="A96" s="279" t="s">
        <v>194</v>
      </c>
      <c r="B96" s="279"/>
      <c r="C96" s="196" t="s">
        <v>537</v>
      </c>
      <c r="D96" s="434">
        <v>0</v>
      </c>
      <c r="E96" s="434">
        <v>1</v>
      </c>
      <c r="F96" s="434">
        <v>30</v>
      </c>
      <c r="G96" s="434">
        <v>15</v>
      </c>
      <c r="H96" s="240"/>
      <c r="I96" s="434">
        <v>15</v>
      </c>
      <c r="J96" s="240"/>
      <c r="K96" s="240"/>
      <c r="L96" s="240"/>
      <c r="M96" s="482">
        <v>2</v>
      </c>
      <c r="N96" s="482">
        <v>1</v>
      </c>
      <c r="O96" s="482">
        <v>2</v>
      </c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434">
        <v>15</v>
      </c>
      <c r="BJ96" s="240"/>
      <c r="BK96" s="240"/>
      <c r="BL96" s="482">
        <v>1</v>
      </c>
      <c r="BM96" s="434">
        <v>15</v>
      </c>
      <c r="BN96" s="240"/>
      <c r="BO96" s="240"/>
      <c r="BP96" s="482">
        <v>1</v>
      </c>
      <c r="BQ96" s="482">
        <v>2</v>
      </c>
      <c r="BR96" s="240"/>
      <c r="BS96" s="240"/>
      <c r="BT96" s="240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  <c r="CE96" s="240"/>
      <c r="CF96" s="240"/>
      <c r="CG96" s="240"/>
      <c r="CH96" s="240"/>
      <c r="CI96" s="240"/>
      <c r="CJ96" s="305"/>
      <c r="CK96" s="305"/>
      <c r="CL96" s="305"/>
      <c r="CM96" s="305"/>
    </row>
    <row r="97" spans="1:91" s="192" customFormat="1" ht="12.75">
      <c r="A97" s="279" t="s">
        <v>195</v>
      </c>
      <c r="B97" s="279"/>
      <c r="C97" s="196" t="s">
        <v>538</v>
      </c>
      <c r="D97" s="434"/>
      <c r="E97" s="434"/>
      <c r="F97" s="434"/>
      <c r="G97" s="434"/>
      <c r="H97" s="240"/>
      <c r="I97" s="434"/>
      <c r="J97" s="240"/>
      <c r="K97" s="240"/>
      <c r="L97" s="240"/>
      <c r="M97" s="483"/>
      <c r="N97" s="483"/>
      <c r="O97" s="483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434"/>
      <c r="BJ97" s="240"/>
      <c r="BK97" s="240"/>
      <c r="BL97" s="483"/>
      <c r="BM97" s="434"/>
      <c r="BN97" s="240"/>
      <c r="BO97" s="240"/>
      <c r="BP97" s="483"/>
      <c r="BQ97" s="483"/>
      <c r="BR97" s="240"/>
      <c r="BS97" s="240"/>
      <c r="BT97" s="240"/>
      <c r="BU97" s="240"/>
      <c r="BV97" s="240"/>
      <c r="BW97" s="240"/>
      <c r="BX97" s="240"/>
      <c r="BY97" s="240"/>
      <c r="BZ97" s="240"/>
      <c r="CA97" s="240"/>
      <c r="CB97" s="240"/>
      <c r="CC97" s="240"/>
      <c r="CD97" s="240"/>
      <c r="CE97" s="240"/>
      <c r="CF97" s="240"/>
      <c r="CG97" s="240"/>
      <c r="CH97" s="240"/>
      <c r="CI97" s="240"/>
      <c r="CJ97" s="305"/>
      <c r="CK97" s="305"/>
      <c r="CL97" s="305"/>
      <c r="CM97" s="305"/>
    </row>
    <row r="98" spans="1:87" s="231" customFormat="1" ht="19.5" customHeight="1">
      <c r="A98" s="447" t="s">
        <v>13</v>
      </c>
      <c r="B98" s="448"/>
      <c r="C98" s="465"/>
      <c r="D98" s="245">
        <f>SUM(D90:D97)</f>
        <v>1</v>
      </c>
      <c r="E98" s="245">
        <f>SUM(E90:E97)</f>
        <v>6</v>
      </c>
      <c r="F98" s="245">
        <f>SUM(F90:F97)</f>
        <v>270</v>
      </c>
      <c r="G98" s="245">
        <f>SUM(G90:G97)</f>
        <v>135</v>
      </c>
      <c r="H98" s="245">
        <f>SUM(H90:H97)-H92-H93</f>
        <v>0</v>
      </c>
      <c r="I98" s="245">
        <f>SUM(I90:I97)</f>
        <v>120</v>
      </c>
      <c r="J98" s="245"/>
      <c r="K98" s="245">
        <f>SUM(K90:K97)</f>
        <v>0</v>
      </c>
      <c r="L98" s="245"/>
      <c r="M98" s="245">
        <f>SUM(M90:M97)</f>
        <v>17</v>
      </c>
      <c r="N98" s="245">
        <f>SUM(N90:N97)</f>
        <v>9</v>
      </c>
      <c r="O98" s="245">
        <f>SUM(O90:O97)</f>
        <v>13</v>
      </c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>
        <f>SUM(AZ90:AZ97)</f>
        <v>45</v>
      </c>
      <c r="BA98" s="245"/>
      <c r="BB98" s="245"/>
      <c r="BC98" s="245">
        <f>SUM(BC90:BC97)</f>
        <v>3</v>
      </c>
      <c r="BD98" s="245">
        <f>SUM(BD90:BD97)</f>
        <v>75</v>
      </c>
      <c r="BE98" s="245">
        <f>SUM(BE90:BE97)</f>
        <v>15</v>
      </c>
      <c r="BF98" s="245"/>
      <c r="BG98" s="245">
        <f>SUM(BG90:BG97)</f>
        <v>4</v>
      </c>
      <c r="BH98" s="245">
        <f>SUM(BH90:BH97)</f>
        <v>7</v>
      </c>
      <c r="BI98" s="245">
        <f>SUM(BI90:BI97)</f>
        <v>75</v>
      </c>
      <c r="BJ98" s="245"/>
      <c r="BK98" s="245"/>
      <c r="BL98" s="245">
        <f>SUM(BL90:BL97)</f>
        <v>4</v>
      </c>
      <c r="BM98" s="245">
        <f>SUM(BM90:BM97)</f>
        <v>45</v>
      </c>
      <c r="BN98" s="245"/>
      <c r="BO98" s="245"/>
      <c r="BP98" s="245">
        <f>SUM(BP90:BP97)</f>
        <v>3</v>
      </c>
      <c r="BQ98" s="245">
        <f>SUM(BQ90:BQ97)</f>
        <v>7</v>
      </c>
      <c r="BR98" s="245">
        <f>SUM(BR90:BR97)</f>
        <v>15</v>
      </c>
      <c r="BS98" s="245"/>
      <c r="BT98" s="245"/>
      <c r="BU98" s="245">
        <f>SUM(BU90:BU97)</f>
        <v>1</v>
      </c>
      <c r="BV98" s="245"/>
      <c r="BW98" s="245"/>
      <c r="BX98" s="245"/>
      <c r="BY98" s="245"/>
      <c r="BZ98" s="245">
        <v>1</v>
      </c>
      <c r="CA98" s="245"/>
      <c r="CB98" s="245"/>
      <c r="CC98" s="245"/>
      <c r="CD98" s="245"/>
      <c r="CE98" s="245"/>
      <c r="CF98" s="245"/>
      <c r="CG98" s="245"/>
      <c r="CH98" s="245"/>
      <c r="CI98" s="245"/>
    </row>
    <row r="99" spans="1:87" s="192" customFormat="1" ht="15.75">
      <c r="A99" s="428" t="s">
        <v>455</v>
      </c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429"/>
      <c r="U99" s="429"/>
      <c r="V99" s="429"/>
      <c r="W99" s="429"/>
      <c r="X99" s="429"/>
      <c r="Y99" s="429"/>
      <c r="Z99" s="429"/>
      <c r="AA99" s="429"/>
      <c r="AB99" s="429"/>
      <c r="AC99" s="429"/>
      <c r="AD99" s="429"/>
      <c r="AE99" s="429"/>
      <c r="AF99" s="429"/>
      <c r="AG99" s="429"/>
      <c r="AH99" s="429"/>
      <c r="AI99" s="429"/>
      <c r="AJ99" s="429"/>
      <c r="AK99" s="429"/>
      <c r="AL99" s="429"/>
      <c r="AM99" s="429"/>
      <c r="AN99" s="429"/>
      <c r="AO99" s="429"/>
      <c r="AP99" s="429"/>
      <c r="AQ99" s="430"/>
      <c r="AR99" s="430"/>
      <c r="AS99" s="430"/>
      <c r="AT99" s="430"/>
      <c r="AU99" s="430"/>
      <c r="AV99" s="430"/>
      <c r="AW99" s="430"/>
      <c r="AX99" s="430"/>
      <c r="AY99" s="430"/>
      <c r="AZ99" s="430"/>
      <c r="BA99" s="430"/>
      <c r="BB99" s="430"/>
      <c r="BC99" s="430"/>
      <c r="BD99" s="430"/>
      <c r="BE99" s="430"/>
      <c r="BF99" s="430"/>
      <c r="BG99" s="430"/>
      <c r="BH99" s="430"/>
      <c r="BI99" s="430"/>
      <c r="BJ99" s="430"/>
      <c r="BK99" s="430"/>
      <c r="BL99" s="430"/>
      <c r="BM99" s="430"/>
      <c r="BN99" s="430"/>
      <c r="BO99" s="430"/>
      <c r="BP99" s="430"/>
      <c r="BQ99" s="430"/>
      <c r="BR99" s="430"/>
      <c r="BS99" s="430"/>
      <c r="BT99" s="430"/>
      <c r="BU99" s="430"/>
      <c r="BV99" s="430"/>
      <c r="BW99" s="430"/>
      <c r="BX99" s="430"/>
      <c r="BY99" s="430"/>
      <c r="BZ99" s="430"/>
      <c r="CA99" s="430"/>
      <c r="CB99" s="430"/>
      <c r="CC99" s="430"/>
      <c r="CD99" s="430"/>
      <c r="CE99" s="430"/>
      <c r="CF99" s="430"/>
      <c r="CG99" s="430"/>
      <c r="CH99" s="430"/>
      <c r="CI99" s="431"/>
    </row>
    <row r="100" spans="1:87" s="192" customFormat="1" ht="15.75">
      <c r="A100" s="248">
        <v>1</v>
      </c>
      <c r="B100" s="428"/>
      <c r="C100" s="489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>
        <v>6</v>
      </c>
      <c r="N100" s="206">
        <v>6</v>
      </c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>
        <v>6</v>
      </c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</row>
    <row r="101" spans="1:87" s="192" customFormat="1" ht="15.75">
      <c r="A101" s="248"/>
      <c r="B101" s="246"/>
      <c r="C101" s="247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</row>
    <row r="102" spans="1:87" s="192" customFormat="1" ht="16.5" customHeight="1" thickBot="1">
      <c r="A102" s="490" t="s">
        <v>13</v>
      </c>
      <c r="B102" s="491"/>
      <c r="C102" s="492"/>
      <c r="D102" s="119"/>
      <c r="E102" s="119"/>
      <c r="F102" s="208"/>
      <c r="G102" s="119"/>
      <c r="H102" s="119"/>
      <c r="I102" s="119"/>
      <c r="J102" s="119"/>
      <c r="K102" s="119"/>
      <c r="L102" s="119"/>
      <c r="M102" s="249"/>
      <c r="N102" s="249"/>
      <c r="O102" s="208"/>
      <c r="P102" s="119"/>
      <c r="Q102" s="119"/>
      <c r="R102" s="119"/>
      <c r="S102" s="119"/>
      <c r="T102" s="119"/>
      <c r="U102" s="119"/>
      <c r="V102" s="119"/>
      <c r="W102" s="119"/>
      <c r="X102" s="208"/>
      <c r="Y102" s="119"/>
      <c r="Z102" s="119"/>
      <c r="AA102" s="119"/>
      <c r="AB102" s="119"/>
      <c r="AC102" s="119"/>
      <c r="AD102" s="119"/>
      <c r="AE102" s="119"/>
      <c r="AF102" s="119"/>
      <c r="AG102" s="208"/>
      <c r="AH102" s="119"/>
      <c r="AI102" s="119"/>
      <c r="AJ102" s="119"/>
      <c r="AK102" s="119"/>
      <c r="AL102" s="119"/>
      <c r="AM102" s="119"/>
      <c r="AN102" s="119"/>
      <c r="AO102" s="119"/>
      <c r="AP102" s="208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</row>
    <row r="103" spans="1:87" s="298" customFormat="1" ht="22.5" customHeight="1" thickBot="1">
      <c r="A103" s="447" t="s">
        <v>18</v>
      </c>
      <c r="B103" s="448"/>
      <c r="C103" s="448"/>
      <c r="D103" s="448"/>
      <c r="E103" s="449"/>
      <c r="F103" s="286">
        <f>SUM(F30,F46,F77,F88)</f>
        <v>2760</v>
      </c>
      <c r="G103" s="287"/>
      <c r="H103" s="288"/>
      <c r="I103" s="288"/>
      <c r="J103" s="288"/>
      <c r="K103" s="288"/>
      <c r="L103" s="289"/>
      <c r="M103" s="290"/>
      <c r="N103" s="291"/>
      <c r="O103" s="292"/>
      <c r="P103" s="287"/>
      <c r="Q103" s="288"/>
      <c r="R103" s="288"/>
      <c r="S103" s="288"/>
      <c r="T103" s="288"/>
      <c r="U103" s="288"/>
      <c r="V103" s="288"/>
      <c r="W103" s="289"/>
      <c r="X103" s="286">
        <f>SUM(X30,X46,X77)</f>
        <v>30</v>
      </c>
      <c r="Y103" s="287"/>
      <c r="Z103" s="288"/>
      <c r="AA103" s="288"/>
      <c r="AB103" s="288"/>
      <c r="AC103" s="288"/>
      <c r="AD103" s="288"/>
      <c r="AE103" s="288"/>
      <c r="AF103" s="289"/>
      <c r="AG103" s="286">
        <f>SUM(AG30,AG46,AG77)</f>
        <v>30</v>
      </c>
      <c r="AH103" s="287"/>
      <c r="AI103" s="288"/>
      <c r="AJ103" s="288"/>
      <c r="AK103" s="288"/>
      <c r="AL103" s="288"/>
      <c r="AM103" s="288"/>
      <c r="AN103" s="288"/>
      <c r="AO103" s="289"/>
      <c r="AP103" s="286">
        <f>SUM(AP30,AP46,AP77)</f>
        <v>30</v>
      </c>
      <c r="AQ103" s="293"/>
      <c r="AR103" s="294"/>
      <c r="AS103" s="294"/>
      <c r="AT103" s="294"/>
      <c r="AU103" s="294"/>
      <c r="AV103" s="294"/>
      <c r="AW103" s="294"/>
      <c r="AX103" s="295"/>
      <c r="AY103" s="296">
        <f>SUM(X30,X46,X77)</f>
        <v>30</v>
      </c>
      <c r="AZ103" s="293"/>
      <c r="BA103" s="294"/>
      <c r="BB103" s="294"/>
      <c r="BC103" s="294"/>
      <c r="BD103" s="294"/>
      <c r="BE103" s="294"/>
      <c r="BF103" s="294"/>
      <c r="BG103" s="295"/>
      <c r="BH103" s="296">
        <f>SUM(BH30,BH77,BH88)</f>
        <v>30</v>
      </c>
      <c r="BI103" s="293"/>
      <c r="BJ103" s="294"/>
      <c r="BK103" s="294"/>
      <c r="BL103" s="294"/>
      <c r="BM103" s="294"/>
      <c r="BN103" s="294"/>
      <c r="BO103" s="294"/>
      <c r="BP103" s="295"/>
      <c r="BQ103" s="297">
        <f>SUM(BQ30,BQ77,BQ88,BQ100)</f>
        <v>30</v>
      </c>
      <c r="BR103" s="293"/>
      <c r="BS103" s="294"/>
      <c r="BT103" s="294"/>
      <c r="BU103" s="294"/>
      <c r="BV103" s="294"/>
      <c r="BW103" s="294"/>
      <c r="BX103" s="294"/>
      <c r="BY103" s="295"/>
      <c r="BZ103" s="296">
        <f>SUM(BZ30,BZ77,BZ88)</f>
        <v>30</v>
      </c>
      <c r="CA103" s="293"/>
      <c r="CB103" s="294"/>
      <c r="CC103" s="294"/>
      <c r="CD103" s="294"/>
      <c r="CE103" s="294"/>
      <c r="CF103" s="294"/>
      <c r="CG103" s="294"/>
      <c r="CH103" s="295"/>
      <c r="CI103" s="296"/>
    </row>
    <row r="104" spans="1:87" s="250" customFormat="1" ht="13.5" customHeight="1">
      <c r="A104" s="251" t="s">
        <v>145</v>
      </c>
      <c r="B104" s="252"/>
      <c r="C104" s="253"/>
      <c r="D104" s="253"/>
      <c r="E104" s="253"/>
      <c r="F104" s="253"/>
      <c r="G104" s="253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  <c r="BN104" s="255"/>
      <c r="BO104" s="254"/>
      <c r="BP104" s="254"/>
      <c r="BQ104" s="254"/>
      <c r="BR104" s="254"/>
      <c r="BS104" s="254"/>
      <c r="BT104" s="254"/>
      <c r="BU104" s="254"/>
      <c r="BV104" s="254"/>
      <c r="BW104" s="254"/>
      <c r="BX104" s="254"/>
      <c r="BY104" s="254"/>
      <c r="BZ104" s="254"/>
      <c r="CA104" s="254"/>
      <c r="CB104" s="254"/>
      <c r="CC104" s="254"/>
      <c r="CD104" s="254"/>
      <c r="CE104" s="254"/>
      <c r="CF104" s="254"/>
      <c r="CG104" s="254"/>
      <c r="CH104" s="254"/>
      <c r="CI104" s="254"/>
    </row>
    <row r="105" spans="1:87" s="250" customFormat="1" ht="13.5" customHeight="1">
      <c r="A105" s="251" t="s">
        <v>157</v>
      </c>
      <c r="B105" s="252"/>
      <c r="C105" s="253"/>
      <c r="D105" s="253"/>
      <c r="E105" s="253"/>
      <c r="F105" s="253"/>
      <c r="G105" s="253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  <c r="AU105" s="254"/>
      <c r="AV105" s="254"/>
      <c r="AW105" s="254"/>
      <c r="AX105" s="254"/>
      <c r="AY105" s="254"/>
      <c r="AZ105" s="254"/>
      <c r="BA105" s="254"/>
      <c r="BB105" s="254"/>
      <c r="BC105" s="254"/>
      <c r="BD105" s="254"/>
      <c r="BE105" s="254"/>
      <c r="BF105" s="254"/>
      <c r="BG105" s="254"/>
      <c r="BH105" s="254"/>
      <c r="BI105" s="254"/>
      <c r="BJ105" s="254"/>
      <c r="BK105" s="254"/>
      <c r="BL105" s="254"/>
      <c r="BM105" s="254"/>
      <c r="BN105" s="254"/>
      <c r="BO105" s="254"/>
      <c r="BP105" s="254"/>
      <c r="BQ105" s="254"/>
      <c r="BR105" s="254"/>
      <c r="BS105" s="254"/>
      <c r="BT105" s="254"/>
      <c r="BU105" s="254"/>
      <c r="BV105" s="254"/>
      <c r="BW105" s="254"/>
      <c r="BX105" s="254"/>
      <c r="BY105" s="254"/>
      <c r="BZ105" s="254"/>
      <c r="CA105" s="254"/>
      <c r="CB105" s="254"/>
      <c r="CC105" s="254"/>
      <c r="CD105" s="254"/>
      <c r="CE105" s="254"/>
      <c r="CF105" s="254"/>
      <c r="CG105" s="254"/>
      <c r="CH105" s="254"/>
      <c r="CI105" s="254"/>
    </row>
    <row r="106" spans="1:87" s="250" customFormat="1" ht="13.5" customHeight="1">
      <c r="A106" s="251" t="s">
        <v>158</v>
      </c>
      <c r="B106" s="252"/>
      <c r="C106" s="253"/>
      <c r="D106" s="253"/>
      <c r="E106" s="253"/>
      <c r="F106" s="253"/>
      <c r="G106" s="253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 s="254"/>
      <c r="BF106" s="254"/>
      <c r="BG106" s="254"/>
      <c r="BH106" s="254"/>
      <c r="BI106" s="254"/>
      <c r="BJ106" s="254"/>
      <c r="BK106" s="254"/>
      <c r="BL106" s="254"/>
      <c r="BM106" s="254"/>
      <c r="BN106" s="254"/>
      <c r="BO106" s="254"/>
      <c r="BP106" s="254"/>
      <c r="BQ106" s="254"/>
      <c r="BR106" s="254"/>
      <c r="BS106" s="254"/>
      <c r="BT106" s="254"/>
      <c r="BU106" s="254"/>
      <c r="BV106" s="254"/>
      <c r="BW106" s="254"/>
      <c r="BX106" s="254"/>
      <c r="BY106" s="254"/>
      <c r="BZ106" s="254"/>
      <c r="CA106" s="254"/>
      <c r="CB106" s="254"/>
      <c r="CC106" s="254"/>
      <c r="CD106" s="254"/>
      <c r="CE106" s="254"/>
      <c r="CF106" s="254"/>
      <c r="CG106" s="254"/>
      <c r="CH106" s="254"/>
      <c r="CI106" s="254"/>
    </row>
    <row r="107" spans="1:87" s="250" customFormat="1" ht="13.5" customHeight="1">
      <c r="A107" s="251"/>
      <c r="B107" s="252"/>
      <c r="C107" s="253"/>
      <c r="D107" s="253"/>
      <c r="E107" s="253"/>
      <c r="F107" s="253"/>
      <c r="G107" s="253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254"/>
      <c r="BL107" s="254"/>
      <c r="BM107" s="254"/>
      <c r="BN107" s="254"/>
      <c r="BO107" s="254"/>
      <c r="BP107" s="254"/>
      <c r="BQ107" s="254"/>
      <c r="BR107" s="254"/>
      <c r="BS107" s="254"/>
      <c r="BT107" s="254"/>
      <c r="BU107" s="254"/>
      <c r="BV107" s="254"/>
      <c r="BW107" s="254"/>
      <c r="BX107" s="254"/>
      <c r="BY107" s="254"/>
      <c r="BZ107" s="254"/>
      <c r="CA107" s="254"/>
      <c r="CB107" s="254"/>
      <c r="CC107" s="254"/>
      <c r="CD107" s="254"/>
      <c r="CE107" s="254"/>
      <c r="CF107" s="254"/>
      <c r="CG107" s="254"/>
      <c r="CH107" s="254"/>
      <c r="CI107" s="254"/>
    </row>
    <row r="108" spans="1:87" s="250" customFormat="1" ht="18" customHeight="1">
      <c r="A108" s="256" t="s">
        <v>168</v>
      </c>
      <c r="B108" s="257"/>
      <c r="C108" s="258"/>
      <c r="D108" s="258"/>
      <c r="E108" s="258"/>
      <c r="F108" s="259"/>
      <c r="G108" s="258"/>
      <c r="H108" s="258"/>
      <c r="I108" s="9"/>
      <c r="J108" s="9"/>
      <c r="K108" s="9"/>
      <c r="L108" s="9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54"/>
      <c r="BV108" s="254"/>
      <c r="BW108" s="254"/>
      <c r="BX108" s="254"/>
      <c r="BY108" s="254"/>
      <c r="BZ108" s="254"/>
      <c r="CA108" s="254"/>
      <c r="CB108" s="254"/>
      <c r="CC108" s="254"/>
      <c r="CD108" s="254"/>
      <c r="CE108" s="254"/>
      <c r="CF108" s="254"/>
      <c r="CG108" s="254"/>
      <c r="CH108" s="254"/>
      <c r="CI108" s="254"/>
    </row>
    <row r="109" spans="1:87" ht="15.75" customHeight="1">
      <c r="A109" s="256" t="s">
        <v>169</v>
      </c>
      <c r="B109" s="257"/>
      <c r="C109" s="258"/>
      <c r="D109" s="258"/>
      <c r="E109" s="258"/>
      <c r="F109" s="260"/>
      <c r="G109" s="256"/>
      <c r="H109" s="260"/>
      <c r="I109" s="260"/>
      <c r="J109" s="260"/>
      <c r="K109" s="260"/>
      <c r="L109" s="260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 t="s">
        <v>147</v>
      </c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 t="s">
        <v>148</v>
      </c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 t="s">
        <v>149</v>
      </c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</row>
    <row r="110" spans="1:60" ht="15">
      <c r="A110" s="256" t="s">
        <v>170</v>
      </c>
      <c r="B110" s="257"/>
      <c r="C110" s="258"/>
      <c r="D110" s="258"/>
      <c r="E110" s="258"/>
      <c r="F110" s="260"/>
      <c r="G110" s="260"/>
      <c r="H110" s="260"/>
      <c r="I110" s="260"/>
      <c r="J110" s="260"/>
      <c r="K110" s="260"/>
      <c r="L110" s="260"/>
      <c r="BH110" s="44" t="s">
        <v>154</v>
      </c>
    </row>
    <row r="111" spans="1:87" ht="12.75">
      <c r="A111" s="256" t="s">
        <v>159</v>
      </c>
      <c r="B111" s="261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3"/>
      <c r="N111" s="263"/>
      <c r="O111" s="263"/>
      <c r="P111" s="263"/>
      <c r="Q111" s="258"/>
      <c r="R111" s="258"/>
      <c r="S111" s="258"/>
      <c r="T111" s="258"/>
      <c r="U111" s="258"/>
      <c r="V111" s="258"/>
      <c r="X111" s="257"/>
      <c r="Y111" s="263"/>
      <c r="Z111" s="258"/>
      <c r="AA111" s="258"/>
      <c r="AB111" s="258"/>
      <c r="AC111" s="258"/>
      <c r="AD111" s="258"/>
      <c r="AE111" s="258"/>
      <c r="AG111" s="257"/>
      <c r="AH111" s="263"/>
      <c r="AI111" s="258"/>
      <c r="AJ111" s="258"/>
      <c r="AK111" s="258"/>
      <c r="AL111" s="258"/>
      <c r="AM111" s="258"/>
      <c r="AN111" s="258"/>
      <c r="AP111" s="257"/>
      <c r="AQ111" s="263"/>
      <c r="AR111" s="258"/>
      <c r="AS111" s="258"/>
      <c r="AT111" s="258"/>
      <c r="AU111" s="258"/>
      <c r="AV111" s="258"/>
      <c r="AW111" s="258"/>
      <c r="AY111" s="257"/>
      <c r="AZ111" s="263"/>
      <c r="BA111" s="258"/>
      <c r="BB111" s="258"/>
      <c r="BC111" s="258"/>
      <c r="BD111" s="258"/>
      <c r="BE111" s="258"/>
      <c r="BF111" s="258"/>
      <c r="BH111" s="257"/>
      <c r="BI111" s="263"/>
      <c r="BJ111" s="258"/>
      <c r="BK111" s="258"/>
      <c r="BL111" s="258"/>
      <c r="BM111" s="258"/>
      <c r="BN111" s="258"/>
      <c r="BO111" s="258"/>
      <c r="BQ111" s="257"/>
      <c r="BR111" s="263"/>
      <c r="BS111" s="258"/>
      <c r="BT111" s="258"/>
      <c r="BU111" s="258"/>
      <c r="BV111" s="258"/>
      <c r="BW111" s="258"/>
      <c r="BX111" s="258"/>
      <c r="BZ111" s="257"/>
      <c r="CA111" s="263"/>
      <c r="CB111" s="258"/>
      <c r="CC111" s="258"/>
      <c r="CD111" s="258"/>
      <c r="CE111" s="258"/>
      <c r="CF111" s="258"/>
      <c r="CG111" s="258"/>
      <c r="CI111" s="257"/>
    </row>
    <row r="112" spans="1:87" ht="12.75">
      <c r="A112" s="264" t="s">
        <v>160</v>
      </c>
      <c r="M112" s="260"/>
      <c r="N112" s="260"/>
      <c r="O112" s="260"/>
      <c r="P112" s="260"/>
      <c r="Q112" s="258"/>
      <c r="R112" s="258"/>
      <c r="S112" s="258"/>
      <c r="T112" s="258"/>
      <c r="U112" s="258"/>
      <c r="V112" s="258"/>
      <c r="W112" s="258"/>
      <c r="X112" s="258"/>
      <c r="Y112" s="260"/>
      <c r="Z112" s="258"/>
      <c r="AA112" s="258"/>
      <c r="AB112" s="258"/>
      <c r="AC112" s="258"/>
      <c r="AD112" s="258"/>
      <c r="AE112" s="258"/>
      <c r="AF112" s="258"/>
      <c r="AG112" s="258"/>
      <c r="AH112" s="260"/>
      <c r="AI112" s="258"/>
      <c r="AJ112" s="258"/>
      <c r="AK112" s="258"/>
      <c r="AL112" s="258"/>
      <c r="AM112" s="258"/>
      <c r="AN112" s="258"/>
      <c r="AO112" s="258"/>
      <c r="AP112" s="258"/>
      <c r="AQ112" s="260"/>
      <c r="AR112" s="258"/>
      <c r="AS112" s="258"/>
      <c r="AT112" s="258"/>
      <c r="AU112" s="258"/>
      <c r="AV112" s="258"/>
      <c r="AW112" s="258"/>
      <c r="AX112" s="258"/>
      <c r="AY112" s="258"/>
      <c r="AZ112" s="260"/>
      <c r="BA112" s="258"/>
      <c r="BB112" s="258"/>
      <c r="BC112" s="258"/>
      <c r="BD112" s="258"/>
      <c r="BE112" s="258"/>
      <c r="BF112" s="258"/>
      <c r="BG112" s="258"/>
      <c r="BH112" s="258"/>
      <c r="BI112" s="260"/>
      <c r="BJ112" s="258"/>
      <c r="BK112" s="258"/>
      <c r="BL112" s="258"/>
      <c r="BM112" s="258"/>
      <c r="BN112" s="258"/>
      <c r="BO112" s="258"/>
      <c r="BP112" s="258"/>
      <c r="BQ112" s="258"/>
      <c r="BR112" s="260"/>
      <c r="BS112" s="258"/>
      <c r="BT112" s="258"/>
      <c r="BU112" s="258"/>
      <c r="BV112" s="258"/>
      <c r="BW112" s="258"/>
      <c r="BX112" s="258"/>
      <c r="BY112" s="258"/>
      <c r="BZ112" s="258"/>
      <c r="CA112" s="260"/>
      <c r="CB112" s="258"/>
      <c r="CC112" s="258"/>
      <c r="CD112" s="258"/>
      <c r="CE112" s="258"/>
      <c r="CF112" s="258"/>
      <c r="CG112" s="258"/>
      <c r="CH112" s="258"/>
      <c r="CI112" s="258"/>
    </row>
    <row r="113" spans="1:86" ht="12.75">
      <c r="A113" s="264" t="s">
        <v>161</v>
      </c>
      <c r="M113" s="260"/>
      <c r="N113" s="260"/>
      <c r="O113" s="260"/>
      <c r="P113" s="260"/>
      <c r="Q113" s="258"/>
      <c r="R113" s="258"/>
      <c r="S113" s="258"/>
      <c r="T113" s="258"/>
      <c r="U113" s="258"/>
      <c r="V113" s="258"/>
      <c r="W113" s="258"/>
      <c r="Y113" s="260"/>
      <c r="Z113" s="258"/>
      <c r="AA113" s="258"/>
      <c r="AB113" s="258"/>
      <c r="AC113" s="258"/>
      <c r="AD113" s="258"/>
      <c r="AE113" s="258"/>
      <c r="AF113" s="258"/>
      <c r="AH113" s="260"/>
      <c r="AI113" s="258"/>
      <c r="AJ113" s="258"/>
      <c r="AK113" s="258"/>
      <c r="AL113" s="258"/>
      <c r="AM113" s="258"/>
      <c r="AN113" s="258"/>
      <c r="AO113" s="258"/>
      <c r="AQ113" s="260"/>
      <c r="AR113" s="258"/>
      <c r="AS113" s="258"/>
      <c r="AT113" s="258"/>
      <c r="AU113" s="258"/>
      <c r="AV113" s="258"/>
      <c r="AW113" s="258"/>
      <c r="AX113" s="258"/>
      <c r="AZ113" s="260"/>
      <c r="BA113" s="258"/>
      <c r="BB113" s="258"/>
      <c r="BC113" s="258"/>
      <c r="BD113" s="258"/>
      <c r="BE113" s="258"/>
      <c r="BF113" s="258"/>
      <c r="BG113" s="258"/>
      <c r="BI113" s="260"/>
      <c r="BJ113" s="258"/>
      <c r="BK113" s="258"/>
      <c r="BL113" s="258"/>
      <c r="BM113" s="258"/>
      <c r="BN113" s="258"/>
      <c r="BO113" s="258"/>
      <c r="BP113" s="258"/>
      <c r="BR113" s="260"/>
      <c r="BS113" s="258"/>
      <c r="BT113" s="258"/>
      <c r="BU113" s="258"/>
      <c r="BV113" s="258"/>
      <c r="BW113" s="258"/>
      <c r="BX113" s="258"/>
      <c r="BY113" s="258"/>
      <c r="CA113" s="260"/>
      <c r="CB113" s="258"/>
      <c r="CC113" s="258"/>
      <c r="CD113" s="258"/>
      <c r="CE113" s="258"/>
      <c r="CF113" s="258"/>
      <c r="CG113" s="258"/>
      <c r="CH113" s="258"/>
    </row>
    <row r="114" spans="1:59" ht="12.75">
      <c r="A114" s="264" t="s">
        <v>162</v>
      </c>
      <c r="AH114" s="9" t="s">
        <v>198</v>
      </c>
      <c r="AU114" s="9" t="s">
        <v>150</v>
      </c>
      <c r="BG114" s="9" t="s">
        <v>151</v>
      </c>
    </row>
    <row r="115" spans="1:12" ht="12.75">
      <c r="A115" s="256" t="s">
        <v>163</v>
      </c>
      <c r="B115" s="261"/>
      <c r="C115" s="262"/>
      <c r="D115" s="262"/>
      <c r="E115" s="262"/>
      <c r="F115" s="265"/>
      <c r="G115" s="265"/>
      <c r="H115" s="262"/>
      <c r="I115" s="262"/>
      <c r="J115" s="262"/>
      <c r="K115" s="262"/>
      <c r="L115" s="262"/>
    </row>
    <row r="116" spans="1:59" ht="12.75">
      <c r="A116" s="256" t="s">
        <v>164</v>
      </c>
      <c r="B116" s="261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AH116" s="9" t="s">
        <v>152</v>
      </c>
      <c r="AV116" s="9" t="s">
        <v>153</v>
      </c>
      <c r="BG116" s="9" t="s">
        <v>153</v>
      </c>
    </row>
    <row r="117" spans="1:12" ht="12.75">
      <c r="A117" s="256" t="s">
        <v>165</v>
      </c>
      <c r="B117" s="261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</row>
    <row r="118" ht="12.75">
      <c r="A118" s="256" t="s">
        <v>166</v>
      </c>
    </row>
    <row r="119" ht="12.75">
      <c r="A119" s="256" t="s">
        <v>167</v>
      </c>
    </row>
    <row r="121" spans="21:87" ht="12.75">
      <c r="U121" s="262"/>
      <c r="V121" s="262"/>
      <c r="W121" s="262"/>
      <c r="X121" s="265"/>
      <c r="AD121" s="262"/>
      <c r="AE121" s="262"/>
      <c r="AF121" s="262"/>
      <c r="AG121" s="265"/>
      <c r="AM121" s="262"/>
      <c r="AN121" s="262"/>
      <c r="AO121" s="262"/>
      <c r="AP121" s="265"/>
      <c r="AV121" s="262"/>
      <c r="AW121" s="262"/>
      <c r="AX121" s="262"/>
      <c r="AY121" s="265"/>
      <c r="BE121" s="262"/>
      <c r="BF121" s="262"/>
      <c r="BG121" s="262"/>
      <c r="BH121" s="265"/>
      <c r="BN121" s="262"/>
      <c r="BO121" s="262"/>
      <c r="BP121" s="262"/>
      <c r="BQ121" s="265"/>
      <c r="BW121" s="262"/>
      <c r="BX121" s="262"/>
      <c r="BY121" s="262"/>
      <c r="BZ121" s="265"/>
      <c r="CF121" s="262"/>
      <c r="CG121" s="262"/>
      <c r="CH121" s="262"/>
      <c r="CI121" s="265"/>
    </row>
    <row r="122" spans="21:87" ht="12.75">
      <c r="U122" s="262"/>
      <c r="V122" s="262"/>
      <c r="W122" s="262"/>
      <c r="X122" s="262"/>
      <c r="AD122" s="262"/>
      <c r="AE122" s="262"/>
      <c r="AF122" s="262"/>
      <c r="AG122" s="262"/>
      <c r="AM122" s="262"/>
      <c r="AN122" s="262"/>
      <c r="AO122" s="262"/>
      <c r="AP122" s="262"/>
      <c r="AV122" s="262"/>
      <c r="AW122" s="262"/>
      <c r="AX122" s="262"/>
      <c r="AY122" s="262"/>
      <c r="BE122" s="262"/>
      <c r="BF122" s="262"/>
      <c r="BG122" s="262"/>
      <c r="BH122" s="262"/>
      <c r="BN122" s="262"/>
      <c r="BO122" s="262"/>
      <c r="BP122" s="262"/>
      <c r="BQ122" s="262"/>
      <c r="BW122" s="262"/>
      <c r="BX122" s="262"/>
      <c r="BY122" s="262"/>
      <c r="BZ122" s="262"/>
      <c r="CF122" s="262"/>
      <c r="CG122" s="262"/>
      <c r="CH122" s="262"/>
      <c r="CI122" s="262"/>
    </row>
    <row r="123" spans="21:87" ht="12.75">
      <c r="U123" s="262"/>
      <c r="V123" s="262"/>
      <c r="W123" s="262"/>
      <c r="X123" s="262"/>
      <c r="AD123" s="262"/>
      <c r="AE123" s="262"/>
      <c r="AF123" s="262"/>
      <c r="AG123" s="262"/>
      <c r="AM123" s="262"/>
      <c r="AN123" s="262"/>
      <c r="AO123" s="262"/>
      <c r="AP123" s="262"/>
      <c r="AV123" s="262"/>
      <c r="AW123" s="262"/>
      <c r="AX123" s="262"/>
      <c r="AY123" s="262"/>
      <c r="BE123" s="262"/>
      <c r="BF123" s="262"/>
      <c r="BG123" s="262"/>
      <c r="BH123" s="262"/>
      <c r="BN123" s="262"/>
      <c r="BO123" s="262"/>
      <c r="BP123" s="262"/>
      <c r="BQ123" s="262"/>
      <c r="BW123" s="262"/>
      <c r="BX123" s="262"/>
      <c r="BY123" s="262"/>
      <c r="BZ123" s="262"/>
      <c r="CF123" s="262"/>
      <c r="CG123" s="262"/>
      <c r="CH123" s="262"/>
      <c r="CI123" s="262"/>
    </row>
  </sheetData>
  <sheetProtection/>
  <mergeCells count="171">
    <mergeCell ref="B100:C100"/>
    <mergeCell ref="A102:C102"/>
    <mergeCell ref="BP86:BP87"/>
    <mergeCell ref="M96:M97"/>
    <mergeCell ref="N96:N97"/>
    <mergeCell ref="O96:O97"/>
    <mergeCell ref="BL96:BL97"/>
    <mergeCell ref="BP96:BP97"/>
    <mergeCell ref="M86:M87"/>
    <mergeCell ref="N86:N87"/>
    <mergeCell ref="BQ18:BQ19"/>
    <mergeCell ref="BQ25:BQ26"/>
    <mergeCell ref="BQ86:BQ87"/>
    <mergeCell ref="BQ96:BQ97"/>
    <mergeCell ref="A78:CI78"/>
    <mergeCell ref="B76:C76"/>
    <mergeCell ref="A77:C77"/>
    <mergeCell ref="A47:CI47"/>
    <mergeCell ref="B45:C45"/>
    <mergeCell ref="B48:C48"/>
    <mergeCell ref="G86:G87"/>
    <mergeCell ref="D96:D97"/>
    <mergeCell ref="E96:E97"/>
    <mergeCell ref="O86:O87"/>
    <mergeCell ref="BL86:BL87"/>
    <mergeCell ref="BM86:BM87"/>
    <mergeCell ref="BM96:BM97"/>
    <mergeCell ref="BI25:BI26"/>
    <mergeCell ref="BL18:BL19"/>
    <mergeCell ref="BL25:BL26"/>
    <mergeCell ref="G96:G97"/>
    <mergeCell ref="I96:I97"/>
    <mergeCell ref="I86:I87"/>
    <mergeCell ref="BI86:BI87"/>
    <mergeCell ref="BI96:BI97"/>
    <mergeCell ref="B89:AP89"/>
    <mergeCell ref="A88:C88"/>
    <mergeCell ref="AR18:AR19"/>
    <mergeCell ref="AR23:AR24"/>
    <mergeCell ref="AR25:AR26"/>
    <mergeCell ref="BV23:BV24"/>
    <mergeCell ref="BV25:BV26"/>
    <mergeCell ref="AZ18:AZ19"/>
    <mergeCell ref="AZ23:AZ24"/>
    <mergeCell ref="AZ25:AZ26"/>
    <mergeCell ref="BI18:BI19"/>
    <mergeCell ref="BI23:BI24"/>
    <mergeCell ref="T25:T26"/>
    <mergeCell ref="Z18:Z19"/>
    <mergeCell ref="Z23:Z24"/>
    <mergeCell ref="Z25:Z26"/>
    <mergeCell ref="X23:X24"/>
    <mergeCell ref="AI23:AI24"/>
    <mergeCell ref="AI25:AI26"/>
    <mergeCell ref="I18:I19"/>
    <mergeCell ref="I23:I24"/>
    <mergeCell ref="I25:I26"/>
    <mergeCell ref="J18:J19"/>
    <mergeCell ref="J23:J24"/>
    <mergeCell ref="J25:J26"/>
    <mergeCell ref="H18:H19"/>
    <mergeCell ref="H23:H24"/>
    <mergeCell ref="H25:H26"/>
    <mergeCell ref="E25:E26"/>
    <mergeCell ref="E23:E24"/>
    <mergeCell ref="E18:E19"/>
    <mergeCell ref="F18:F19"/>
    <mergeCell ref="F23:F24"/>
    <mergeCell ref="F25:F26"/>
    <mergeCell ref="G23:G24"/>
    <mergeCell ref="BR10:CI10"/>
    <mergeCell ref="BR11:BZ11"/>
    <mergeCell ref="CA11:CI11"/>
    <mergeCell ref="BR12:BT12"/>
    <mergeCell ref="BV12:BX12"/>
    <mergeCell ref="BZ12:BZ13"/>
    <mergeCell ref="CA12:CC12"/>
    <mergeCell ref="CE12:CG12"/>
    <mergeCell ref="CI12:CI13"/>
    <mergeCell ref="B57:C57"/>
    <mergeCell ref="B17:C17"/>
    <mergeCell ref="B20:C20"/>
    <mergeCell ref="B32:C32"/>
    <mergeCell ref="A31:CI31"/>
    <mergeCell ref="A30:C30"/>
    <mergeCell ref="BS18:BS19"/>
    <mergeCell ref="BS23:BS24"/>
    <mergeCell ref="BS25:BS26"/>
    <mergeCell ref="D18:D19"/>
    <mergeCell ref="AI18:AI19"/>
    <mergeCell ref="P25:P26"/>
    <mergeCell ref="Q18:Q19"/>
    <mergeCell ref="Q23:Q24"/>
    <mergeCell ref="Q25:Q26"/>
    <mergeCell ref="A46:C46"/>
    <mergeCell ref="D23:D24"/>
    <mergeCell ref="D25:D26"/>
    <mergeCell ref="G25:G26"/>
    <mergeCell ref="G18:G19"/>
    <mergeCell ref="A98:C98"/>
    <mergeCell ref="D86:D87"/>
    <mergeCell ref="E86:E87"/>
    <mergeCell ref="F86:F87"/>
    <mergeCell ref="F96:F97"/>
    <mergeCell ref="BV18:BV19"/>
    <mergeCell ref="O25:O26"/>
    <mergeCell ref="P18:P19"/>
    <mergeCell ref="M25:M26"/>
    <mergeCell ref="T23:T24"/>
    <mergeCell ref="B79:AS79"/>
    <mergeCell ref="B43:C43"/>
    <mergeCell ref="BJ18:BJ19"/>
    <mergeCell ref="M18:M19"/>
    <mergeCell ref="O18:O19"/>
    <mergeCell ref="O23:O24"/>
    <mergeCell ref="S23:S24"/>
    <mergeCell ref="M23:M24"/>
    <mergeCell ref="P23:P24"/>
    <mergeCell ref="T18:T19"/>
    <mergeCell ref="AZ10:BQ10"/>
    <mergeCell ref="AZ11:BH11"/>
    <mergeCell ref="BI11:BQ11"/>
    <mergeCell ref="AZ12:BB12"/>
    <mergeCell ref="BD12:BF12"/>
    <mergeCell ref="BI12:BK12"/>
    <mergeCell ref="BM12:BO12"/>
    <mergeCell ref="BQ12:BQ13"/>
    <mergeCell ref="BH12:BH13"/>
    <mergeCell ref="A103:E103"/>
    <mergeCell ref="O10:O13"/>
    <mergeCell ref="AG12:AG13"/>
    <mergeCell ref="AL12:AN12"/>
    <mergeCell ref="N10:N13"/>
    <mergeCell ref="B10:C13"/>
    <mergeCell ref="B15:C15"/>
    <mergeCell ref="B16:C16"/>
    <mergeCell ref="M10:M13"/>
    <mergeCell ref="A14:CI14"/>
    <mergeCell ref="AP12:AP13"/>
    <mergeCell ref="AH12:AJ12"/>
    <mergeCell ref="X12:X13"/>
    <mergeCell ref="AH10:AY10"/>
    <mergeCell ref="AH11:AP11"/>
    <mergeCell ref="AC12:AE12"/>
    <mergeCell ref="Y11:AG11"/>
    <mergeCell ref="AQ12:AS12"/>
    <mergeCell ref="AU12:AW12"/>
    <mergeCell ref="AQ11:AY11"/>
    <mergeCell ref="A1:C1"/>
    <mergeCell ref="D5:F5"/>
    <mergeCell ref="A2:W2"/>
    <mergeCell ref="A3:W3"/>
    <mergeCell ref="A5:C6"/>
    <mergeCell ref="D6:F6"/>
    <mergeCell ref="D7:L7"/>
    <mergeCell ref="G11:L12"/>
    <mergeCell ref="A7:C7"/>
    <mergeCell ref="F10:L10"/>
    <mergeCell ref="D11:D13"/>
    <mergeCell ref="E11:E13"/>
    <mergeCell ref="F11:F13"/>
    <mergeCell ref="A99:CI99"/>
    <mergeCell ref="A8:F8"/>
    <mergeCell ref="A10:A13"/>
    <mergeCell ref="D10:E10"/>
    <mergeCell ref="AY12:AY13"/>
    <mergeCell ref="P10:AG10"/>
    <mergeCell ref="P12:R12"/>
    <mergeCell ref="P11:X11"/>
    <mergeCell ref="T12:V12"/>
    <mergeCell ref="Y12:AA12"/>
  </mergeCells>
  <printOptions/>
  <pageMargins left="0.1968503937007874" right="0.15748031496062992" top="0.7874015748031497" bottom="0.1968503937007874" header="0.31496062992125984" footer="0.1968503937007874"/>
  <pageSetup horizontalDpi="600" verticalDpi="600" orientation="landscape" paperSize="9" scale="40" r:id="rId2"/>
  <headerFooter alignWithMargins="0">
    <oddHeader>&amp;L&amp;"Arial,Kursywa"&amp;11logo wydziału&amp;R&amp;G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Beata</cp:lastModifiedBy>
  <cp:lastPrinted>2012-04-20T10:53:57Z</cp:lastPrinted>
  <dcterms:created xsi:type="dcterms:W3CDTF">2009-03-04T11:33:18Z</dcterms:created>
  <dcterms:modified xsi:type="dcterms:W3CDTF">2012-11-11T20:30:12Z</dcterms:modified>
  <cp:category/>
  <cp:version/>
  <cp:contentType/>
  <cp:contentStatus/>
</cp:coreProperties>
</file>